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er\Desktop\"/>
    </mc:Choice>
  </mc:AlternateContent>
  <xr:revisionPtr revIDLastSave="0" documentId="8_{D6955DB7-595A-4092-8634-B4C9DABB291F}" xr6:coauthVersionLast="47" xr6:coauthVersionMax="47" xr10:uidLastSave="{00000000-0000-0000-0000-000000000000}"/>
  <bookViews>
    <workbookView xWindow="-120" yWindow="-120" windowWidth="29040" windowHeight="15720" tabRatio="757" activeTab="5" xr2:uid="{00000000-000D-0000-FFFF-FFFF00000000}"/>
  </bookViews>
  <sheets>
    <sheet name="46. X. An Hưng" sheetId="70" r:id="rId1"/>
    <sheet name="47. X. An Khánh" sheetId="71" r:id="rId2"/>
    <sheet name="48. X. An Quang" sheetId="72" r:id="rId3"/>
    <sheet name="49. X. An Trường" sheetId="73" r:id="rId4"/>
    <sheet name="50. X. An Lão" sheetId="74" r:id="rId5"/>
    <sheet name="51. X. Kiến Thuỵ" sheetId="75" r:id="rId6"/>
    <sheet name="52. X. Kiến Minh" sheetId="76" r:id="rId7"/>
    <sheet name="53. X. Kiến Hải" sheetId="77" r:id="rId8"/>
    <sheet name="54. X. Kiến Hưng" sheetId="78" r:id="rId9"/>
    <sheet name="55. X. Nghi Dương" sheetId="79" r:id="rId10"/>
    <sheet name="56. X. Quyết Thắng" sheetId="80" r:id="rId11"/>
    <sheet name="57. X. Tiên Lãng" sheetId="81" r:id="rId12"/>
    <sheet name="58. Tân Minh" sheetId="82" r:id="rId13"/>
    <sheet name="59. Xã Tiên Minh" sheetId="83" r:id="rId14"/>
    <sheet name="60. X. Chấn Hưng" sheetId="84" r:id="rId15"/>
    <sheet name="61. X. Hùng Thắng" sheetId="85" r:id="rId16"/>
    <sheet name="62. X. Vĩnh Bảo" sheetId="86" r:id="rId17"/>
    <sheet name="63. X. Nguyễn Bỉnh Khiêm" sheetId="87" r:id="rId18"/>
    <sheet name="64. X. Vĩnh Am" sheetId="88" r:id="rId19"/>
    <sheet name="65. X. Vĩnh Hải" sheetId="89" r:id="rId20"/>
    <sheet name="66. X. Vĩnh Hoà" sheetId="90" r:id="rId21"/>
    <sheet name="67. X. Vĩnh Thịnh" sheetId="91" r:id="rId22"/>
    <sheet name="68. X. Vĩnh Thuận" sheetId="92" r:id="rId23"/>
    <sheet name="69. X. Việt Khê" sheetId="93" r:id="rId24"/>
    <sheet name="70. Nam An Phụ" sheetId="25" r:id="rId25"/>
    <sheet name="71. xã Nam Sách" sheetId="26" r:id="rId26"/>
    <sheet name="72. Xã Thái Tân" sheetId="27" r:id="rId27"/>
    <sheet name="73. Trần Phú" sheetId="28" r:id="rId28"/>
    <sheet name="74. Xã Hợp Tiến" sheetId="69" r:id="rId29"/>
    <sheet name="75. An Phú" sheetId="29" r:id="rId30"/>
    <sheet name="76. Thanh Hà" sheetId="30" r:id="rId31"/>
    <sheet name="77. Xã Hà Tây" sheetId="31" r:id="rId32"/>
    <sheet name="78. Xã Hà Bắc" sheetId="32" r:id="rId33"/>
    <sheet name="79. xã Hà Nam" sheetId="33" r:id="rId34"/>
    <sheet name="80. Xã Hà Đông" sheetId="34" r:id="rId35"/>
    <sheet name="81. Xã Mao Điền" sheetId="35" r:id="rId36"/>
    <sheet name="82. Xã Cẩm Giàng" sheetId="36" r:id="rId37"/>
    <sheet name="83. xã Cẩm Giang" sheetId="37" r:id="rId38"/>
    <sheet name="84. xã Tuệ Tĩnh" sheetId="38" r:id="rId39"/>
    <sheet name="85. Kẻ Sặt" sheetId="39" r:id="rId40"/>
    <sheet name="86. xã Bình Giang" sheetId="40" r:id="rId41"/>
    <sheet name="87. xã Đường An" sheetId="41" r:id="rId42"/>
    <sheet name="88. xã Thượng Hồng" sheetId="42" r:id="rId43"/>
    <sheet name="89. Xã Gia Lộc" sheetId="43" r:id="rId44"/>
    <sheet name="90. xã Yết Kiêu" sheetId="44" r:id="rId45"/>
    <sheet name="91. Xã Gia Phúc" sheetId="45" r:id="rId46"/>
    <sheet name="92. xã Trường Tân" sheetId="46" r:id="rId47"/>
    <sheet name="93. xã Tứ Kỳ" sheetId="47" r:id="rId48"/>
    <sheet name="94. Xã Tân Kỳ" sheetId="48" r:id="rId49"/>
    <sheet name="95. Xã Đại Sơn" sheetId="49" r:id="rId50"/>
    <sheet name="96. Xã Chí Minh" sheetId="50" r:id="rId51"/>
    <sheet name="97. Xã Lạc Phượng" sheetId="51" r:id="rId52"/>
    <sheet name="98. Xã Nguyên Giáp" sheetId="52" r:id="rId53"/>
    <sheet name="99. xã Ninh Giang" sheetId="53" r:id="rId54"/>
    <sheet name="100. Xã Vĩnh Lại" sheetId="54" r:id="rId55"/>
    <sheet name="101. Khúc Thừa Dụ" sheetId="55" r:id="rId56"/>
    <sheet name="102. Xã Tân An" sheetId="56" r:id="rId57"/>
    <sheet name="103. xã Hồng Châu" sheetId="57" r:id="rId58"/>
    <sheet name="104. Xã Thanh Miện" sheetId="58" r:id="rId59"/>
    <sheet name="105. Bắc Thanh Miện" sheetId="59" r:id="rId60"/>
    <sheet name="106. xã Hải Hưng" sheetId="60" r:id="rId61"/>
    <sheet name="107. Xã Nguyễn Lương Bằng" sheetId="61" r:id="rId62"/>
    <sheet name="108. Xã Nam Thanh Miện" sheetId="62" r:id="rId63"/>
    <sheet name="109. Xã Phú Thái" sheetId="63" r:id="rId64"/>
    <sheet name="110. Xã Lai Khê" sheetId="64" r:id="rId65"/>
    <sheet name="111. Xã An Thành" sheetId="65" r:id="rId66"/>
    <sheet name="112. Xã Kim Thành" sheetId="66" r:id="rId67"/>
    <sheet name="113. Đặc khu Cát Hải" sheetId="67" r:id="rId68"/>
    <sheet name="114. Bạch Long Vĩ" sheetId="68" r:id="rId69"/>
  </sheets>
  <definedNames>
    <definedName name="_xlnm._FilterDatabase" localSheetId="61" hidden="1">'107. Xã Nguyễn Lương Bằng'!$I$7:$P$46</definedName>
    <definedName name="_xlnm._FilterDatabase" localSheetId="1" hidden="1">'47. X. An Khánh'!$I$7:$P$31</definedName>
    <definedName name="_xlnm._FilterDatabase" localSheetId="6" hidden="1">'52. X. Kiến Minh'!$I$7:$P$35</definedName>
    <definedName name="_xlnm._FilterDatabase" localSheetId="8" hidden="1">'54. X. Kiến Hưng'!$I$7:$P$31</definedName>
    <definedName name="_xlnm._FilterDatabase" localSheetId="26" hidden="1">'72. Xã Thái Tân'!$A$6:$H$28</definedName>
    <definedName name="_xlnm._FilterDatabase" localSheetId="47" hidden="1">'93. xã Tứ Kỳ'!$I$7:$P$44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2" roundtripDataChecksum="ENuTIEFIzCrKoayLKBbUWFz7PJy6J3gG36AGQWejTs8="/>
    </ext>
  </extLst>
</workbook>
</file>

<file path=xl/calcChain.xml><?xml version="1.0" encoding="utf-8"?>
<calcChain xmlns="http://schemas.openxmlformats.org/spreadsheetml/2006/main">
  <c r="H18" i="82" l="1"/>
  <c r="I7" i="75"/>
  <c r="J7" i="75"/>
  <c r="K7" i="75"/>
  <c r="L7" i="75"/>
  <c r="M7" i="75"/>
  <c r="N7" i="75"/>
  <c r="O7" i="75"/>
  <c r="P7" i="75"/>
  <c r="I8" i="75"/>
  <c r="J8" i="75"/>
  <c r="K8" i="75"/>
  <c r="L8" i="75"/>
  <c r="M8" i="75"/>
  <c r="N8" i="75"/>
  <c r="O8" i="75"/>
  <c r="P8" i="75"/>
  <c r="I9" i="75"/>
  <c r="J9" i="75"/>
  <c r="K9" i="75"/>
  <c r="L9" i="75"/>
  <c r="M9" i="75"/>
  <c r="N9" i="75"/>
  <c r="O9" i="75"/>
  <c r="P9" i="75"/>
  <c r="I10" i="75"/>
  <c r="J10" i="75"/>
  <c r="K10" i="75"/>
  <c r="L10" i="75"/>
  <c r="M10" i="75"/>
  <c r="N10" i="75"/>
  <c r="O10" i="75"/>
  <c r="P10" i="75"/>
  <c r="I11" i="75"/>
  <c r="J11" i="75"/>
  <c r="K11" i="75"/>
  <c r="L11" i="75"/>
  <c r="M11" i="75"/>
  <c r="N11" i="75"/>
  <c r="O11" i="75"/>
  <c r="P11" i="75"/>
  <c r="I12" i="75"/>
  <c r="J12" i="75"/>
  <c r="K12" i="75"/>
  <c r="L12" i="75"/>
  <c r="M12" i="75"/>
  <c r="N12" i="75"/>
  <c r="O12" i="75"/>
  <c r="P12" i="75"/>
  <c r="I13" i="75"/>
  <c r="J13" i="75"/>
  <c r="K13" i="75"/>
  <c r="L13" i="75"/>
  <c r="M13" i="75"/>
  <c r="N13" i="75"/>
  <c r="O13" i="75"/>
  <c r="P13" i="75"/>
  <c r="I14" i="75"/>
  <c r="J14" i="75"/>
  <c r="K14" i="75"/>
  <c r="L14" i="75"/>
  <c r="M14" i="75"/>
  <c r="N14" i="75"/>
  <c r="O14" i="75"/>
  <c r="P14" i="75"/>
  <c r="I15" i="75"/>
  <c r="J15" i="75"/>
  <c r="K15" i="75"/>
  <c r="L15" i="75"/>
  <c r="M15" i="75"/>
  <c r="N15" i="75"/>
  <c r="O15" i="75"/>
  <c r="P15" i="75"/>
  <c r="I16" i="75"/>
  <c r="J16" i="75"/>
  <c r="K16" i="75"/>
  <c r="L16" i="75"/>
  <c r="M16" i="75"/>
  <c r="N16" i="75"/>
  <c r="O16" i="75"/>
  <c r="P16" i="75"/>
  <c r="I17" i="75"/>
  <c r="J17" i="75"/>
  <c r="K17" i="75"/>
  <c r="L17" i="75"/>
  <c r="M17" i="75"/>
  <c r="N17" i="75"/>
  <c r="O17" i="75"/>
  <c r="P17" i="75"/>
  <c r="I18" i="75"/>
  <c r="J18" i="75"/>
  <c r="K18" i="75"/>
  <c r="L18" i="75"/>
  <c r="M18" i="75"/>
  <c r="N18" i="75"/>
  <c r="O18" i="75"/>
  <c r="P18" i="75"/>
  <c r="I19" i="75"/>
  <c r="J19" i="75"/>
  <c r="K19" i="75"/>
  <c r="L19" i="75"/>
  <c r="M19" i="75"/>
  <c r="N19" i="75"/>
  <c r="O19" i="75"/>
  <c r="P19" i="75"/>
  <c r="I20" i="75"/>
  <c r="J20" i="75"/>
  <c r="K20" i="75"/>
  <c r="L20" i="75"/>
  <c r="M20" i="75"/>
  <c r="N20" i="75"/>
  <c r="O20" i="75"/>
  <c r="P20" i="75"/>
  <c r="I21" i="75"/>
  <c r="J21" i="75"/>
  <c r="K21" i="75"/>
  <c r="L21" i="75"/>
  <c r="M21" i="75"/>
  <c r="N21" i="75"/>
  <c r="O21" i="75"/>
  <c r="P21" i="75"/>
  <c r="I22" i="75"/>
  <c r="J22" i="75"/>
  <c r="K22" i="75"/>
  <c r="L22" i="75"/>
  <c r="M22" i="75"/>
  <c r="N22" i="75"/>
  <c r="O22" i="75"/>
  <c r="P22" i="75"/>
  <c r="I23" i="75"/>
  <c r="J23" i="75"/>
  <c r="K23" i="75"/>
  <c r="L23" i="75"/>
  <c r="M23" i="75"/>
  <c r="N23" i="75"/>
  <c r="O23" i="75"/>
  <c r="P23" i="75"/>
  <c r="I24" i="75"/>
  <c r="J24" i="75"/>
  <c r="K24" i="75"/>
  <c r="L24" i="75"/>
  <c r="M24" i="75"/>
  <c r="N24" i="75"/>
  <c r="O24" i="75"/>
  <c r="P24" i="75"/>
  <c r="I25" i="75"/>
  <c r="J25" i="75"/>
  <c r="K25" i="75"/>
  <c r="L25" i="75"/>
  <c r="M25" i="75"/>
  <c r="N25" i="75"/>
  <c r="O25" i="75"/>
  <c r="P25" i="75"/>
  <c r="I26" i="75"/>
  <c r="J26" i="75"/>
  <c r="K26" i="75"/>
  <c r="L26" i="75"/>
  <c r="M26" i="75"/>
  <c r="N26" i="75"/>
  <c r="O26" i="75"/>
  <c r="P26" i="75"/>
  <c r="I27" i="75"/>
  <c r="J27" i="75"/>
  <c r="K27" i="75"/>
  <c r="L27" i="75"/>
  <c r="M27" i="75"/>
  <c r="N27" i="75"/>
  <c r="O27" i="75"/>
  <c r="P27" i="75"/>
  <c r="I28" i="75"/>
  <c r="J28" i="75"/>
  <c r="K28" i="75"/>
  <c r="L28" i="75"/>
  <c r="M28" i="75"/>
  <c r="N28" i="75"/>
  <c r="O28" i="75"/>
  <c r="P28" i="75"/>
  <c r="I29" i="75"/>
  <c r="J29" i="75"/>
  <c r="K29" i="75"/>
  <c r="L29" i="75"/>
  <c r="M29" i="75"/>
  <c r="N29" i="75"/>
  <c r="O29" i="75"/>
  <c r="P29" i="75"/>
  <c r="I30" i="75"/>
  <c r="J30" i="75"/>
  <c r="K30" i="75"/>
  <c r="L30" i="75"/>
  <c r="M30" i="75"/>
  <c r="N30" i="75"/>
  <c r="O30" i="75"/>
  <c r="P30" i="75"/>
  <c r="I31" i="75"/>
  <c r="J31" i="75"/>
  <c r="K31" i="75"/>
  <c r="L31" i="75"/>
  <c r="M31" i="75"/>
  <c r="N31" i="75"/>
  <c r="O31" i="75"/>
  <c r="P31" i="75"/>
  <c r="I32" i="75"/>
  <c r="J32" i="75"/>
  <c r="K32" i="75"/>
  <c r="L32" i="75"/>
  <c r="M32" i="75"/>
  <c r="N32" i="75"/>
  <c r="O32" i="75"/>
  <c r="P32" i="75"/>
  <c r="I33" i="75"/>
  <c r="J33" i="75"/>
  <c r="K33" i="75"/>
  <c r="L33" i="75"/>
  <c r="M33" i="75"/>
  <c r="N33" i="75"/>
  <c r="O33" i="75"/>
  <c r="P33" i="75"/>
  <c r="I34" i="75"/>
  <c r="J34" i="75"/>
  <c r="K34" i="75"/>
  <c r="L34" i="75"/>
  <c r="M34" i="75"/>
  <c r="N34" i="75"/>
  <c r="O34" i="75"/>
  <c r="P34" i="75"/>
  <c r="I35" i="75"/>
  <c r="J35" i="75"/>
  <c r="K35" i="75"/>
  <c r="L35" i="75"/>
  <c r="M35" i="75"/>
  <c r="N35" i="75"/>
  <c r="O35" i="75"/>
  <c r="P35" i="75"/>
  <c r="I36" i="75"/>
  <c r="J36" i="75"/>
  <c r="K36" i="75"/>
  <c r="L36" i="75"/>
  <c r="M36" i="75"/>
  <c r="N36" i="75"/>
  <c r="O36" i="75"/>
  <c r="P36" i="75"/>
  <c r="I37" i="75"/>
  <c r="J37" i="75"/>
  <c r="K37" i="75"/>
  <c r="L37" i="75"/>
  <c r="M37" i="75"/>
  <c r="N37" i="75"/>
  <c r="O37" i="75"/>
  <c r="P37" i="75"/>
  <c r="I38" i="75"/>
  <c r="J38" i="75"/>
  <c r="K38" i="75"/>
  <c r="L38" i="75"/>
  <c r="M38" i="75"/>
  <c r="N38" i="75"/>
  <c r="O38" i="75"/>
  <c r="P38" i="75"/>
  <c r="I39" i="75"/>
  <c r="J39" i="75"/>
  <c r="K39" i="75"/>
  <c r="L39" i="75"/>
  <c r="M39" i="75"/>
  <c r="N39" i="75"/>
  <c r="O39" i="75"/>
  <c r="P39" i="75"/>
  <c r="I40" i="75"/>
  <c r="J40" i="75"/>
  <c r="K40" i="75"/>
  <c r="L40" i="75"/>
  <c r="M40" i="75"/>
  <c r="N40" i="75"/>
  <c r="O40" i="75"/>
  <c r="P40" i="75"/>
  <c r="I41" i="75"/>
  <c r="J41" i="75"/>
  <c r="K41" i="75"/>
  <c r="L41" i="75"/>
  <c r="M41" i="75"/>
  <c r="N41" i="75"/>
  <c r="O41" i="75"/>
  <c r="P41" i="75"/>
  <c r="I42" i="75"/>
  <c r="J42" i="75"/>
  <c r="K42" i="75"/>
  <c r="L42" i="75"/>
  <c r="M42" i="75"/>
  <c r="N42" i="75"/>
  <c r="O42" i="75"/>
  <c r="P42" i="75"/>
  <c r="I43" i="75"/>
  <c r="J43" i="75"/>
  <c r="K43" i="75"/>
  <c r="L43" i="75"/>
  <c r="M43" i="75"/>
  <c r="N43" i="75"/>
  <c r="O43" i="75"/>
  <c r="P43" i="75"/>
  <c r="I44" i="75"/>
  <c r="J44" i="75"/>
  <c r="K44" i="75"/>
  <c r="L44" i="75"/>
  <c r="M44" i="75"/>
  <c r="N44" i="75"/>
  <c r="O44" i="75"/>
  <c r="P44" i="75"/>
  <c r="I45" i="75"/>
  <c r="J45" i="75"/>
  <c r="K45" i="75"/>
  <c r="L45" i="75"/>
  <c r="M45" i="75"/>
  <c r="N45" i="75"/>
  <c r="O45" i="75"/>
  <c r="P45" i="75"/>
  <c r="I46" i="75"/>
  <c r="J46" i="75"/>
  <c r="K46" i="75"/>
  <c r="L46" i="75"/>
  <c r="M46" i="75"/>
  <c r="N46" i="75"/>
  <c r="O46" i="75"/>
  <c r="P46" i="75"/>
  <c r="I47" i="75"/>
  <c r="J47" i="75"/>
  <c r="K47" i="75"/>
  <c r="L47" i="75"/>
  <c r="M47" i="75"/>
  <c r="N47" i="75"/>
  <c r="O47" i="75"/>
  <c r="P47" i="75"/>
  <c r="I48" i="75"/>
  <c r="J48" i="75"/>
  <c r="K48" i="75"/>
  <c r="L48" i="75"/>
  <c r="M48" i="75"/>
  <c r="N48" i="75"/>
  <c r="O48" i="75"/>
  <c r="P48" i="75"/>
  <c r="I49" i="75"/>
  <c r="J49" i="75"/>
  <c r="K49" i="75"/>
  <c r="L49" i="75"/>
  <c r="M49" i="75"/>
  <c r="N49" i="75"/>
  <c r="O49" i="75"/>
  <c r="P49" i="75"/>
  <c r="I50" i="75"/>
  <c r="J50" i="75"/>
  <c r="K50" i="75"/>
  <c r="L50" i="75"/>
  <c r="M50" i="75"/>
  <c r="N50" i="75"/>
  <c r="O50" i="75"/>
  <c r="P50" i="75"/>
  <c r="I51" i="75"/>
  <c r="J51" i="75"/>
  <c r="K51" i="75"/>
  <c r="L51" i="75"/>
  <c r="M51" i="75"/>
  <c r="N51" i="75"/>
  <c r="O51" i="75"/>
  <c r="P51" i="75"/>
  <c r="I52" i="75"/>
  <c r="J52" i="75"/>
  <c r="K52" i="75"/>
  <c r="L52" i="75"/>
  <c r="M52" i="75"/>
  <c r="N52" i="75"/>
  <c r="O52" i="75"/>
  <c r="P52" i="75"/>
  <c r="I53" i="75"/>
  <c r="J53" i="75"/>
  <c r="K53" i="75"/>
  <c r="L53" i="75"/>
  <c r="M53" i="75"/>
  <c r="N53" i="75"/>
  <c r="O53" i="75"/>
  <c r="P53" i="75"/>
  <c r="I54" i="75"/>
  <c r="J54" i="75"/>
  <c r="K54" i="75"/>
  <c r="L54" i="75"/>
  <c r="M54" i="75"/>
  <c r="N54" i="75"/>
  <c r="O54" i="75"/>
  <c r="P54" i="75"/>
  <c r="I55" i="75"/>
  <c r="J55" i="75"/>
  <c r="K55" i="75"/>
  <c r="L55" i="75"/>
  <c r="M55" i="75"/>
  <c r="N55" i="75"/>
  <c r="O55" i="75"/>
  <c r="P55" i="75"/>
  <c r="I56" i="75"/>
  <c r="J56" i="75"/>
  <c r="K56" i="75"/>
  <c r="L56" i="75"/>
  <c r="M56" i="75"/>
  <c r="N56" i="75"/>
  <c r="O56" i="75"/>
  <c r="P56" i="75"/>
  <c r="I57" i="75"/>
  <c r="J57" i="75"/>
  <c r="K57" i="75"/>
  <c r="L57" i="75"/>
  <c r="M57" i="75"/>
  <c r="N57" i="75"/>
  <c r="O57" i="75"/>
  <c r="P57" i="75"/>
  <c r="I58" i="75"/>
  <c r="J58" i="75"/>
  <c r="K58" i="75"/>
  <c r="L58" i="75"/>
  <c r="M58" i="75"/>
  <c r="N58" i="75"/>
  <c r="O58" i="75"/>
  <c r="P58" i="75"/>
  <c r="I59" i="75"/>
  <c r="J59" i="75"/>
  <c r="K59" i="75"/>
  <c r="L59" i="75"/>
  <c r="M59" i="75"/>
  <c r="N59" i="75"/>
  <c r="O59" i="75"/>
  <c r="P59" i="75"/>
  <c r="I60" i="75"/>
  <c r="J60" i="75"/>
  <c r="K60" i="75"/>
  <c r="L60" i="75"/>
  <c r="M60" i="75"/>
  <c r="N60" i="75"/>
  <c r="O60" i="75"/>
  <c r="P60" i="75"/>
  <c r="I61" i="75"/>
  <c r="J61" i="75"/>
  <c r="K61" i="75"/>
  <c r="L61" i="75"/>
  <c r="M61" i="75"/>
  <c r="N61" i="75"/>
  <c r="O61" i="75"/>
  <c r="P61" i="75"/>
  <c r="I62" i="75"/>
  <c r="J62" i="75"/>
  <c r="K62" i="75"/>
  <c r="L62" i="75"/>
  <c r="M62" i="75"/>
  <c r="N62" i="75"/>
  <c r="O62" i="75"/>
  <c r="P62" i="75"/>
  <c r="I63" i="75"/>
  <c r="M63" i="75"/>
  <c r="I64" i="75"/>
  <c r="M64" i="75"/>
  <c r="I65" i="75"/>
  <c r="M65" i="75"/>
  <c r="H31" i="72"/>
  <c r="H32" i="72"/>
  <c r="H33" i="72"/>
  <c r="H35" i="72"/>
  <c r="H36" i="72"/>
  <c r="H37" i="72"/>
  <c r="H38" i="72"/>
  <c r="H39" i="72"/>
  <c r="I8" i="25"/>
  <c r="J8" i="25"/>
  <c r="K8" i="25"/>
  <c r="L8" i="25"/>
  <c r="M8" i="25"/>
  <c r="N8" i="25"/>
  <c r="O8" i="25"/>
  <c r="P8" i="25"/>
  <c r="I9" i="25"/>
  <c r="J9" i="25"/>
  <c r="K9" i="25"/>
  <c r="L9" i="25"/>
  <c r="M9" i="25"/>
  <c r="N9" i="25"/>
  <c r="O9" i="25"/>
  <c r="P9" i="25"/>
  <c r="I10" i="25"/>
  <c r="J10" i="25"/>
  <c r="K10" i="25"/>
  <c r="L10" i="25"/>
  <c r="M10" i="25"/>
  <c r="N10" i="25"/>
  <c r="O10" i="25"/>
  <c r="P10" i="25"/>
  <c r="I11" i="25"/>
  <c r="J11" i="25"/>
  <c r="K11" i="25"/>
  <c r="L11" i="25"/>
  <c r="M11" i="25"/>
  <c r="N11" i="25"/>
  <c r="O11" i="25"/>
  <c r="P11" i="25"/>
  <c r="I12" i="25"/>
  <c r="J12" i="25"/>
  <c r="K12" i="25"/>
  <c r="L12" i="25"/>
  <c r="M12" i="25"/>
  <c r="N12" i="25"/>
  <c r="O12" i="25"/>
  <c r="P12" i="25"/>
  <c r="I13" i="25"/>
  <c r="J13" i="25"/>
  <c r="K13" i="25"/>
  <c r="L13" i="25"/>
  <c r="M13" i="25"/>
  <c r="N13" i="25"/>
  <c r="O13" i="25"/>
  <c r="P13" i="25"/>
  <c r="I14" i="25"/>
  <c r="J14" i="25"/>
  <c r="K14" i="25"/>
  <c r="L14" i="25"/>
  <c r="M14" i="25"/>
  <c r="N14" i="25"/>
  <c r="O14" i="25"/>
  <c r="P14" i="25"/>
  <c r="I15" i="25"/>
  <c r="J15" i="25"/>
  <c r="K15" i="25"/>
  <c r="L15" i="25"/>
  <c r="M15" i="25"/>
  <c r="N15" i="25"/>
  <c r="O15" i="25"/>
  <c r="P15" i="25"/>
  <c r="I16" i="25"/>
  <c r="J16" i="25"/>
  <c r="K16" i="25"/>
  <c r="L16" i="25"/>
  <c r="M16" i="25"/>
  <c r="N16" i="25"/>
  <c r="O16" i="25"/>
  <c r="P16" i="25"/>
  <c r="I17" i="25"/>
  <c r="J17" i="25"/>
  <c r="K17" i="25"/>
  <c r="L17" i="25"/>
  <c r="M17" i="25"/>
  <c r="N17" i="25"/>
  <c r="O17" i="25"/>
  <c r="P17" i="25"/>
  <c r="I18" i="25"/>
  <c r="J18" i="25"/>
  <c r="K18" i="25"/>
  <c r="L18" i="25"/>
  <c r="M18" i="25"/>
  <c r="N18" i="25"/>
  <c r="O18" i="25"/>
  <c r="P18" i="25"/>
  <c r="I19" i="25"/>
  <c r="J19" i="25"/>
  <c r="K19" i="25"/>
  <c r="L19" i="25"/>
  <c r="M19" i="25"/>
  <c r="N19" i="25"/>
  <c r="O19" i="25"/>
  <c r="P19" i="25"/>
  <c r="I20" i="25"/>
  <c r="J20" i="25"/>
  <c r="K20" i="25"/>
  <c r="L20" i="25"/>
  <c r="M20" i="25"/>
  <c r="N20" i="25"/>
  <c r="O20" i="25"/>
  <c r="P20" i="25"/>
  <c r="I21" i="25"/>
  <c r="J21" i="25"/>
  <c r="K21" i="25"/>
  <c r="L21" i="25"/>
  <c r="M21" i="25"/>
  <c r="N21" i="25"/>
  <c r="O21" i="25"/>
  <c r="P21" i="25"/>
  <c r="I22" i="25"/>
  <c r="J22" i="25"/>
  <c r="K22" i="25"/>
  <c r="L22" i="25"/>
  <c r="M22" i="25"/>
  <c r="N22" i="25"/>
  <c r="O22" i="25"/>
  <c r="P22" i="25"/>
  <c r="I23" i="25"/>
  <c r="J23" i="25"/>
  <c r="K23" i="25"/>
  <c r="L23" i="25"/>
  <c r="M23" i="25"/>
  <c r="N23" i="25"/>
  <c r="O23" i="25"/>
  <c r="P23" i="25"/>
  <c r="I24" i="25"/>
  <c r="J24" i="25"/>
  <c r="K24" i="25"/>
  <c r="L24" i="25"/>
  <c r="M24" i="25"/>
  <c r="N24" i="25"/>
  <c r="O24" i="25"/>
  <c r="P24" i="25"/>
  <c r="I25" i="25"/>
  <c r="J25" i="25"/>
  <c r="K25" i="25"/>
  <c r="L25" i="25"/>
  <c r="M25" i="25"/>
  <c r="N25" i="25"/>
  <c r="O25" i="25"/>
  <c r="P25" i="25"/>
  <c r="I26" i="25"/>
  <c r="J26" i="25"/>
  <c r="K26" i="25"/>
  <c r="L26" i="25"/>
  <c r="M26" i="25"/>
  <c r="N26" i="25"/>
  <c r="O26" i="25"/>
  <c r="P26" i="25"/>
  <c r="I27" i="25"/>
  <c r="J27" i="25"/>
  <c r="K27" i="25"/>
  <c r="L27" i="25"/>
  <c r="M27" i="25"/>
  <c r="N27" i="25"/>
  <c r="O27" i="25"/>
  <c r="P27" i="25"/>
  <c r="N7" i="25"/>
  <c r="O7" i="25"/>
  <c r="P7" i="25"/>
  <c r="M7" i="25"/>
  <c r="J7" i="25"/>
  <c r="K7" i="25"/>
  <c r="L7" i="25"/>
  <c r="I7" i="25"/>
  <c r="G13" i="68"/>
  <c r="I8" i="46" l="1"/>
  <c r="J8" i="46"/>
  <c r="K8" i="46"/>
  <c r="L8" i="46"/>
  <c r="M8" i="46"/>
  <c r="N8" i="46"/>
  <c r="O8" i="46"/>
  <c r="P8" i="46"/>
  <c r="I9" i="46"/>
  <c r="J9" i="46"/>
  <c r="K9" i="46"/>
  <c r="L9" i="46"/>
  <c r="M9" i="46"/>
  <c r="N9" i="46"/>
  <c r="O9" i="46"/>
  <c r="P9" i="46"/>
  <c r="I10" i="46"/>
  <c r="J10" i="46"/>
  <c r="K10" i="46"/>
  <c r="L10" i="46"/>
  <c r="M10" i="46"/>
  <c r="N10" i="46"/>
  <c r="O10" i="46"/>
  <c r="P10" i="46"/>
  <c r="I11" i="46"/>
  <c r="J11" i="46"/>
  <c r="K11" i="46"/>
  <c r="L11" i="46"/>
  <c r="M11" i="46"/>
  <c r="N11" i="46"/>
  <c r="O11" i="46"/>
  <c r="P11" i="46"/>
  <c r="I12" i="46"/>
  <c r="J12" i="46"/>
  <c r="K12" i="46"/>
  <c r="L12" i="46"/>
  <c r="M12" i="46"/>
  <c r="N12" i="46"/>
  <c r="O12" i="46"/>
  <c r="P12" i="46"/>
  <c r="I13" i="46"/>
  <c r="J13" i="46"/>
  <c r="K13" i="46"/>
  <c r="L13" i="46"/>
  <c r="M13" i="46"/>
  <c r="N13" i="46"/>
  <c r="O13" i="46"/>
  <c r="P13" i="46"/>
  <c r="I14" i="46"/>
  <c r="J14" i="46"/>
  <c r="K14" i="46"/>
  <c r="L14" i="46"/>
  <c r="M14" i="46"/>
  <c r="N14" i="46"/>
  <c r="O14" i="46"/>
  <c r="P14" i="46"/>
  <c r="I15" i="46"/>
  <c r="J15" i="46"/>
  <c r="K15" i="46"/>
  <c r="L15" i="46"/>
  <c r="M15" i="46"/>
  <c r="N15" i="46"/>
  <c r="O15" i="46"/>
  <c r="P15" i="46"/>
  <c r="I16" i="46"/>
  <c r="J16" i="46"/>
  <c r="K16" i="46"/>
  <c r="L16" i="46"/>
  <c r="M16" i="46"/>
  <c r="N16" i="46"/>
  <c r="O16" i="46"/>
  <c r="P16" i="46"/>
  <c r="I17" i="46"/>
  <c r="J17" i="46"/>
  <c r="K17" i="46"/>
  <c r="L17" i="46"/>
  <c r="M17" i="46"/>
  <c r="N17" i="46"/>
  <c r="O17" i="46"/>
  <c r="P17" i="46"/>
  <c r="I18" i="46"/>
  <c r="J18" i="46"/>
  <c r="K18" i="46"/>
  <c r="L18" i="46"/>
  <c r="M18" i="46"/>
  <c r="N18" i="46"/>
  <c r="O18" i="46"/>
  <c r="P18" i="46"/>
  <c r="I19" i="46"/>
  <c r="J19" i="46"/>
  <c r="K19" i="46"/>
  <c r="L19" i="46"/>
  <c r="M19" i="46"/>
  <c r="N19" i="46"/>
  <c r="O19" i="46"/>
  <c r="P19" i="46"/>
  <c r="I20" i="46"/>
  <c r="J20" i="46"/>
  <c r="K20" i="46"/>
  <c r="L20" i="46"/>
  <c r="M20" i="46"/>
  <c r="N20" i="46"/>
  <c r="O20" i="46"/>
  <c r="P20" i="46"/>
  <c r="I21" i="46"/>
  <c r="J21" i="46"/>
  <c r="K21" i="46"/>
  <c r="L21" i="46"/>
  <c r="M21" i="46"/>
  <c r="N21" i="46"/>
  <c r="O21" i="46"/>
  <c r="P21" i="46"/>
  <c r="I22" i="46"/>
  <c r="J22" i="46"/>
  <c r="K22" i="46"/>
  <c r="L22" i="46"/>
  <c r="M22" i="46"/>
  <c r="N22" i="46"/>
  <c r="O22" i="46"/>
  <c r="P22" i="46"/>
  <c r="I23" i="46"/>
  <c r="J23" i="46"/>
  <c r="K23" i="46"/>
  <c r="L23" i="46"/>
  <c r="M23" i="46"/>
  <c r="N23" i="46"/>
  <c r="O23" i="46"/>
  <c r="P23" i="46"/>
  <c r="I24" i="46"/>
  <c r="J24" i="46"/>
  <c r="K24" i="46"/>
  <c r="L24" i="46"/>
  <c r="M24" i="46"/>
  <c r="N24" i="46"/>
  <c r="O24" i="46"/>
  <c r="P24" i="46"/>
  <c r="I25" i="46"/>
  <c r="J25" i="46"/>
  <c r="K25" i="46"/>
  <c r="L25" i="46"/>
  <c r="M25" i="46"/>
  <c r="N25" i="46"/>
  <c r="O25" i="46"/>
  <c r="P25" i="46"/>
  <c r="I26" i="46"/>
  <c r="J26" i="46"/>
  <c r="K26" i="46"/>
  <c r="L26" i="46"/>
  <c r="M26" i="46"/>
  <c r="N26" i="46"/>
  <c r="O26" i="46"/>
  <c r="P26" i="46"/>
  <c r="I27" i="46"/>
  <c r="J27" i="46"/>
  <c r="K27" i="46"/>
  <c r="L27" i="46"/>
  <c r="M27" i="46"/>
  <c r="N27" i="46"/>
  <c r="O27" i="46"/>
  <c r="P27" i="46"/>
  <c r="I28" i="46"/>
  <c r="J28" i="46"/>
  <c r="K28" i="46"/>
  <c r="L28" i="46"/>
  <c r="M28" i="46"/>
  <c r="N28" i="46"/>
  <c r="O28" i="46"/>
  <c r="P28" i="46"/>
  <c r="P7" i="46"/>
  <c r="O7" i="46"/>
  <c r="N7" i="46"/>
  <c r="M7" i="46"/>
  <c r="L7" i="46"/>
  <c r="K7" i="46"/>
  <c r="J7" i="46"/>
  <c r="I7" i="46"/>
  <c r="H32" i="53" l="1"/>
  <c r="H31" i="53"/>
  <c r="H30" i="53"/>
  <c r="H29" i="53"/>
  <c r="H28" i="53"/>
  <c r="H27" i="53"/>
  <c r="H26" i="53"/>
  <c r="H25" i="53"/>
  <c r="H24" i="53"/>
  <c r="H23" i="53"/>
  <c r="H22" i="53"/>
  <c r="H21" i="53"/>
  <c r="H20" i="53"/>
  <c r="H19" i="53"/>
  <c r="H18" i="53"/>
  <c r="H16" i="53"/>
  <c r="H15" i="53"/>
  <c r="H14" i="53"/>
  <c r="H13" i="53"/>
  <c r="H12" i="53"/>
  <c r="H11" i="53"/>
  <c r="H10" i="53"/>
  <c r="H8" i="53"/>
  <c r="H7" i="53"/>
  <c r="A27" i="41"/>
  <c r="A28" i="41" s="1"/>
  <c r="A29" i="41" s="1"/>
  <c r="A30" i="41" s="1"/>
  <c r="A31" i="41" s="1"/>
  <c r="A32" i="41" s="1"/>
  <c r="A33" i="41" s="1"/>
  <c r="A34" i="41" s="1"/>
  <c r="A15" i="41"/>
  <c r="A16" i="41" s="1"/>
  <c r="A42" i="40"/>
  <c r="A32" i="40"/>
  <c r="A33" i="40" s="1"/>
  <c r="A34" i="40" s="1"/>
  <c r="A35" i="40" s="1"/>
  <c r="A26" i="40"/>
  <c r="A2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2800-000001000000}">
      <text>
        <r>
          <rPr>
            <sz val="11"/>
            <color theme="1"/>
            <rFont val="Calibri"/>
            <family val="2"/>
            <scheme val="minor"/>
          </rPr>
          <t>======
ID#AAABvSLhyxo
Anonymous    (2025-11-09 09:07:58)
Kiểm tra Mộ Trạch là xã hay thôn</t>
        </r>
      </text>
    </comment>
  </commentList>
  <extLst>
    <ext xmlns:r="http://schemas.openxmlformats.org/officeDocument/2006/relationships" uri="GoogleSheetsCustomDataVersion2">
      <go:sheetsCustomData xmlns:go="http://customooxmlschemas.google.com/" r:id="rId1" roundtripDataSignature="AMtx7mi1BTshOT4/jFeXrhcuhvYc/+LoOw=="/>
    </ext>
  </extLst>
</comments>
</file>

<file path=xl/sharedStrings.xml><?xml version="1.0" encoding="utf-8"?>
<sst xmlns="http://schemas.openxmlformats.org/spreadsheetml/2006/main" count="4837" uniqueCount="2296">
  <si>
    <t>STT</t>
  </si>
  <si>
    <t>Đoạn đường</t>
  </si>
  <si>
    <t>Từ</t>
  </si>
  <si>
    <t>Đến</t>
  </si>
  <si>
    <t>VT1</t>
  </si>
  <si>
    <t>VT2</t>
  </si>
  <si>
    <t>VT3</t>
  </si>
  <si>
    <t>VT4</t>
  </si>
  <si>
    <t>Đường liên xã</t>
  </si>
  <si>
    <t>Đường trục xã</t>
  </si>
  <si>
    <t>Đường</t>
  </si>
  <si>
    <t>Khu vực 1</t>
  </si>
  <si>
    <t>Khu vực 2</t>
  </si>
  <si>
    <t>Khu vực 3</t>
  </si>
  <si>
    <t>Toàn tuyến</t>
  </si>
  <si>
    <t>Khu tái định cư</t>
  </si>
  <si>
    <t>Lê Hồng Phong</t>
  </si>
  <si>
    <t>Quốc lộ 10</t>
  </si>
  <si>
    <t>Đầu đường</t>
  </si>
  <si>
    <t>Cuối đường</t>
  </si>
  <si>
    <t>Đường gom cao tốc Hà Nội - Hải Phòng</t>
  </si>
  <si>
    <t>Các vị trí còn lại</t>
  </si>
  <si>
    <t>Quốc lộ 37</t>
  </si>
  <si>
    <t>-</t>
  </si>
  <si>
    <t>Đường trục xã còn lại</t>
  </si>
  <si>
    <t>Các thửa đất ven đường tỉnh lộ 389 - Thăng Long</t>
  </si>
  <si>
    <t>Nhà ông Đào Văn Bằng</t>
  </si>
  <si>
    <t>Cty TNHH may Hà Thanh</t>
  </si>
  <si>
    <t>Các thửa đất ven đường liên xã ĐH 08 - Thăng Long</t>
  </si>
  <si>
    <t>Nhà ông Nguyễn Hữu Thanh</t>
  </si>
  <si>
    <t>Nhà bà Trần Thị Vuông và các lô đất đấu giá từ lô số 01 đến lô số 38</t>
  </si>
  <si>
    <t>Đường tỉnh lộ 389 - Quang Thành</t>
  </si>
  <si>
    <t>Đường tỉnh lộ 389B - Quang Thành</t>
  </si>
  <si>
    <t>Cây xăng ông Bùi</t>
  </si>
  <si>
    <t>Trạm Bơm Đèo Ngà</t>
  </si>
  <si>
    <t>Đất ven đường ĐH08 - Lạc Long</t>
  </si>
  <si>
    <t>Đường Nguyễn Đức Sáu</t>
  </si>
  <si>
    <t>Cầu Mạc Thị Bưởi</t>
  </si>
  <si>
    <t>Đường Trần Phú</t>
  </si>
  <si>
    <t>Đường Đỗ Chu Bỉ</t>
  </si>
  <si>
    <t>Đường vào thôn Nhân Hưng</t>
  </si>
  <si>
    <t>Đoạn còn lại đi phường Thành Đông (xã An Thượng cũ)</t>
  </si>
  <si>
    <t>Đường Trần Hưng Đạo</t>
  </si>
  <si>
    <t>Ngã 4 giao đường Trần Phú</t>
  </si>
  <si>
    <t>Đoạn còn lại</t>
  </si>
  <si>
    <t>Đường Hùng Vương (Quốc lộ 37 đoạn trong thị trấn Nam Sách cũ)</t>
  </si>
  <si>
    <t>Giáp chợ thị trấn Nam Sách (cũ)</t>
  </si>
  <si>
    <t>Đường tỉnh 390</t>
  </si>
  <si>
    <t>xã Trần Phú</t>
  </si>
  <si>
    <t>Đường Đặng Tính</t>
  </si>
  <si>
    <t>Đường Nguyễn Đăng Lành</t>
  </si>
  <si>
    <t>Đường Nguyễn Trãi</t>
  </si>
  <si>
    <t>Cầu Giao</t>
  </si>
  <si>
    <t>Hiệu Sách nhân dân</t>
  </si>
  <si>
    <t>Chợ Hóp</t>
  </si>
  <si>
    <t>Đường trong khu dân cư Trần Hưng Đạo</t>
  </si>
  <si>
    <t>Đường Mạc Đĩnh Chi</t>
  </si>
  <si>
    <t>Đường Mạc Thị Bưởi</t>
  </si>
  <si>
    <t>Đường Yết Kiêu</t>
  </si>
  <si>
    <t>Đường Chu Văn An</t>
  </si>
  <si>
    <t>Đường nối tiếp đường Chu Văn An thuộc khu nhà ở quân nhân của Ban chỉ huy quân sự huyện đến Khu dân cư Đống Mắm, xã Nam Hồng (cũ)</t>
  </si>
  <si>
    <t>Đường thuộc khu dân cư mới (phía trong đường Nguyễn Đăng Lành)</t>
  </si>
  <si>
    <t>Đường Thanh Lâm</t>
  </si>
  <si>
    <t>Đến đường Mạc Đĩnh Chi</t>
  </si>
  <si>
    <t>Các đường còn lại thuộc Khu nhà ở quân nhân của Ban chỉ huy quân sự huyện Nam Sách (cũ)</t>
  </si>
  <si>
    <t>Đường trong Khu dân cư mới đường Mạc Đĩnh Chi (đoạn nối từ Mạc Đĩnh Chi đến đường Nguyễn Trãi)</t>
  </si>
  <si>
    <t>Đường giao thông kết nối đường dẫn cầu Hàn đi Thái Tân, huyện Nam sách (đoạn nối đường trục xã Nam Hồng đến đường 390D)</t>
  </si>
  <si>
    <t>Đường dẫn phía Bắc cầu Hàn với đường 5B</t>
  </si>
  <si>
    <t>Đường 5B</t>
  </si>
  <si>
    <t>Đoạn từ cầu Nam Khê đến xã Thái Tân</t>
  </si>
  <si>
    <t>Khu dân cư Đồng Khê</t>
  </si>
  <si>
    <t>Đất ven đường nối nút giao lập thể Quốc lộ 37 và Quốc lộ 5</t>
  </si>
  <si>
    <t>Đoạn từ cầu Nam Khê</t>
  </si>
  <si>
    <t xml:space="preserve"> Dốc đê Chợ Chu Đậu, xã Thái Tân</t>
  </si>
  <si>
    <t>Đường trục đông Tây</t>
  </si>
  <si>
    <t>Đoạn từ địa giới xã Nam Sách</t>
  </si>
  <si>
    <t>Đến dốc đê Mạc Bình</t>
  </si>
  <si>
    <t>Đường dẫn phía Bắc cầu Hàn</t>
  </si>
  <si>
    <t>Đoạn từ cổng trào thôn Quan Sơn</t>
  </si>
  <si>
    <t>Đến nhà ông Cao Xuân Triệu</t>
  </si>
  <si>
    <t>Khu đô thị Bắc Cầu Hàn</t>
  </si>
  <si>
    <t>Đường có mặt cắt 28m</t>
  </si>
  <si>
    <t>Đường có mặt cắt 26m</t>
  </si>
  <si>
    <t>Đường có mặt cắt 20,5m</t>
  </si>
  <si>
    <t>Đường có mặt cắt &lt; 20,5m</t>
  </si>
  <si>
    <t xml:space="preserve">Đoạn từ Cầu Đống Nổi </t>
  </si>
  <si>
    <t xml:space="preserve">Đến nhà văn hóa Đậu (giữa thôn Uông Hạ) </t>
  </si>
  <si>
    <t xml:space="preserve">Đoạn từ đường dẫn Cầu Hàn </t>
  </si>
  <si>
    <t xml:space="preserve">Đến Trạm biến áp thôn An Giới. </t>
  </si>
  <si>
    <t xml:space="preserve">Đoạn từ nhà VH Đậu thôn Uông Hạ </t>
  </si>
  <si>
    <t xml:space="preserve">Đến khu đô thị Bắc Cầu Hàn. </t>
  </si>
  <si>
    <t xml:space="preserve">Đoạn từ trạm biến áp thôn An Giới </t>
  </si>
  <si>
    <t>Đến dốc đê thôn Nhuế Sơn</t>
  </si>
  <si>
    <t xml:space="preserve">Đoạn từ đường 5B khu Cầu Đầm </t>
  </si>
  <si>
    <t xml:space="preserve"> Đến cầu Cống Gạch</t>
  </si>
  <si>
    <t xml:space="preserve">Đoạn từ dốc đê An Dật </t>
  </si>
  <si>
    <t xml:space="preserve">Đến nghĩa trang liệt sỹ </t>
  </si>
  <si>
    <t>Khu đấu giá quyền sử dụng đất: Khu dân cư Uông Thượng 2</t>
  </si>
  <si>
    <t>Đường nội bộ mặt cắt: 6 m</t>
  </si>
  <si>
    <t>Khu đấu giá quyền sử dụng đất: Khu dân cư mới thôn Chu Đậu</t>
  </si>
  <si>
    <t>Đường nội bộ mặt cắt: 5,5 m</t>
  </si>
  <si>
    <t>Trục đường thôn có chiều rộng mặt đường 5 m trở lên</t>
  </si>
  <si>
    <t>Trục đường thôn có chiều rộng mặt đường từ 3m đến dưới 5m</t>
  </si>
  <si>
    <t>Trục đường thôn có chiều rộng mặt đường dưới 3m</t>
  </si>
  <si>
    <t>Đường Tỉnh 390</t>
  </si>
  <si>
    <t>xã Nam Sách</t>
  </si>
  <si>
    <t>Cây xăng Minh Hiệp 2</t>
  </si>
  <si>
    <t>Cây xăn Minh Hiệp</t>
  </si>
  <si>
    <t>Ven QL 37</t>
  </si>
  <si>
    <t>Bến phà Bình Linh Khê</t>
  </si>
  <si>
    <t>Đất ven Quốc lộ 37 đoạn qua xã An Lâm (cũ)</t>
  </si>
  <si>
    <t>Quán bà Tùng</t>
  </si>
  <si>
    <t>Sông cống 6+100</t>
  </si>
  <si>
    <t>Cầu Lang Khê</t>
  </si>
  <si>
    <t>Đền Vàng</t>
  </si>
  <si>
    <t>Đê Cổ Pháp</t>
  </si>
  <si>
    <t>Điểm dân cư thôn Bạch Đa</t>
  </si>
  <si>
    <t>Đường trục xã Cộng Hoa cũ</t>
  </si>
  <si>
    <t>Đường 25/5 (từ giáp xã Hà Tây đến bến xe mới)</t>
  </si>
  <si>
    <t>Phố Bình Hà (từ ngã 4 xóm Chanh đến ngã 3 chợ Hương)</t>
  </si>
  <si>
    <t>Đường Nguyễn Hải Thanh (từ ngã 3 chợ Hương đến bến xe mới)</t>
  </si>
  <si>
    <t>Đường Trần Nhân Tông (từ ngã 3 chợ Hương đến cầu Hương)</t>
  </si>
  <si>
    <t>Tuyến đường nhánh Khu dân cư phía Đông thị trấn Thanh Hà</t>
  </si>
  <si>
    <t>Khu hành chính thương mại và dân cư phía Đông thị trấn Thanh Hà</t>
  </si>
  <si>
    <t>Các lô bám đường có mặt cắt ≥ 13m</t>
  </si>
  <si>
    <t>Các lô bám đường có mặt cắt &lt; 13m</t>
  </si>
  <si>
    <t>Khu dân cư khu 1 (Thị trấn Thanh Hà cũ)</t>
  </si>
  <si>
    <t>Các lô tiếp giáp với đường có mắt cắt 17,5 m</t>
  </si>
  <si>
    <t>Các lô tiếp giáp với đường có mắt cắt 13,5 m</t>
  </si>
  <si>
    <t>Các lô tiếp giáp với đường có mắt cắt 11,5 m</t>
  </si>
  <si>
    <t>Khu dân cư xã Tân An - xã Thanh Khê cũ</t>
  </si>
  <si>
    <t>Các lô tiếp giáp với đường có mắt cắt 22 m</t>
  </si>
  <si>
    <t>Các lô tiếp giáp với đường có mắt cắt 15,5 m</t>
  </si>
  <si>
    <t>Các lô tiếp giáp với đường có mắt cắt 14,5 m</t>
  </si>
  <si>
    <t>Khu dân cư phía Tây thị trấn Thanh Hà cũ</t>
  </si>
  <si>
    <t>Các lô tiếp giáp với đường có mắt cắt 20,5 m</t>
  </si>
  <si>
    <t>Khu dân cư mới chợ Lại xã Thanh Thuỷ cũ</t>
  </si>
  <si>
    <t>Các lô tiếp giáp với đường gom đường tỉnh 390</t>
  </si>
  <si>
    <t>Các lô đất còn lại của dự án</t>
  </si>
  <si>
    <t>Đường 390:</t>
  </si>
  <si>
    <t>Đoạn từ bến xe mới đến ngã ba cây xăng Chợ Lại</t>
  </si>
  <si>
    <t>Tuyến đường xóm Chanh (từ ngã tư đèn tín hiệu đến cống Chanh)</t>
  </si>
  <si>
    <t>Đường từ trường THPT Thanh Hà đến đường WB2)</t>
  </si>
  <si>
    <t>Khu Tập Thể (đường, phố mặt cắt đường  ≥4m)</t>
  </si>
  <si>
    <t>Đường trục xã đoạn từ ngã tư tiếp giáp đường tỉnh lộ 390 đến cây xăng chợ Lại</t>
  </si>
  <si>
    <t>Đường 390 cũ đoạn từ cầu Rặng đến trường THPT Thanh Hà (khu dân cư đồng Chẹm)</t>
  </si>
  <si>
    <t>Trục đường thôn, đường khu dân cư có chiều rộng mặt đường 5 m trở lên</t>
  </si>
  <si>
    <t>Trục đường thôn, đường khu dân cư có chiều rộng mặt đường từ 3m đến dưới 5m</t>
  </si>
  <si>
    <t>Trục đường thôn, đường khu dân cư có chiều rộng mặt đường dưới 3m</t>
  </si>
  <si>
    <t>Đoạn thuộc Khu đô thị phía Tây thôn Đông Phan xã Hà Tây đến Đài Liệt sĩ xã Thanh Hà.</t>
  </si>
  <si>
    <t>Đoạn từ ngã 3 nhà máy nước đến đến Khu đô thị phía Tây thuộc xã Thanh Hà</t>
  </si>
  <si>
    <t>Đường tỉnh 390 (đường nút giao lập thể) thuộc địa phận phường Nam Đồng</t>
  </si>
  <si>
    <t>Đoạn còn lại đường tỉnh 390</t>
  </si>
  <si>
    <t>Đường 190 từ chợ Nứa đến đến Trường trung học cơ sở An Phượng khu A</t>
  </si>
  <si>
    <t>Đoạn còn lại đường 190</t>
  </si>
  <si>
    <t>Khu dân cư mới thôn Đông Phan, xã Hà Tây</t>
  </si>
  <si>
    <t>Các thửa tiếp giáp đường có mặt cắt 20,5m( 5-7,5-5)</t>
  </si>
  <si>
    <t>Các thửa tiếp giáp đường có mặt cắt 14,5m (3,5-7,5-3,5)</t>
  </si>
  <si>
    <t>Các thửa tiếp giáp đường có mặt cắt 13,0m (3,5-7,5-2)</t>
  </si>
  <si>
    <t>Có mặt cắt đường 10,5m (1,5-5,5-3,5)</t>
  </si>
  <si>
    <t>Khu dân cư mới Tân An - Thanh Khê</t>
  </si>
  <si>
    <t>Các thửa tiếp giáp đường có mặt cắt 22m (5-12-5)</t>
  </si>
  <si>
    <t>Các thửa tiếp giáp đường có mặt cắt 17,5m (5-7,5-5)</t>
  </si>
  <si>
    <t>Các thửa tiếp giáp đường có mặt cắt 15,5m (4-7,5-4)</t>
  </si>
  <si>
    <t>Các thửa tiếp giáp đường có mặt cắt 14,5m (4-7,5-3)</t>
  </si>
  <si>
    <t>Khu dân cư số 1 thôn Ngoại Đàm xã Hà Tây</t>
  </si>
  <si>
    <t>Các thửa tiếp giáp đường có mặt cắt 15,3m (6m đường - 9,3m vỉa hè)</t>
  </si>
  <si>
    <t>Các thửa tiếp giáp đường có mặt cắt 14,7m (6m đường -8,7m vỉa hè)</t>
  </si>
  <si>
    <t>Các thửa tiếp giáp đường có mặt cắt 12m (3-6-3)</t>
  </si>
  <si>
    <t>Khu dân cư mới đường 390, xã Hà Tây</t>
  </si>
  <si>
    <t>Các thửa tiếp giáp đường có mặt cắt 17m (3-11-3)</t>
  </si>
  <si>
    <t>Các thửa tiếp giáp đường có mặt cắt 16m (4-9-3)</t>
  </si>
  <si>
    <t>Các thửa tiếp giáp đường có mặt cắt 14,25m (4,75-7,5-2)</t>
  </si>
  <si>
    <t>Đường tỉnh 390B</t>
  </si>
  <si>
    <t>Đường mặt cắt 26m Khu dân cư mới xã Cẩm Chế (Đường tránh trung tâm xã)</t>
  </si>
  <si>
    <t>Đường tỉnh 390E</t>
  </si>
  <si>
    <t>Đất ven đường tỉnh còn lại</t>
  </si>
  <si>
    <t>Đường nối từ nút giao lập thể cầu 789 với đường tỉnh 390B</t>
  </si>
  <si>
    <t>Khu dân cư ngõ Hà (xã Cẩm Chế cũ)</t>
  </si>
  <si>
    <t>Các thửa tiếp giáp đường gom đường tỉnh 390B</t>
  </si>
  <si>
    <t>Các thửa còn lại</t>
  </si>
  <si>
    <t>Khu dân cư mới Bắc sông Hương (xã Tân Việt cũ)</t>
  </si>
  <si>
    <t>Các thửa tiếp giáp đường trục xã, liên xã</t>
  </si>
  <si>
    <t>Các thửa tiếp giáp đường có mặt cắt 24,5m</t>
  </si>
  <si>
    <t>Các thửa tiếp giáp đường có mặt cắt 20,5m</t>
  </si>
  <si>
    <t>Các thửa tiếp giáp đường còn lại</t>
  </si>
  <si>
    <t>Khu dân cư mới xã Cẩm Chế (cũ)</t>
  </si>
  <si>
    <t>Các thửa tiếp giáp đường có mặt cắt 26,0m</t>
  </si>
  <si>
    <t>Các thửa tiếp giáp đường có mặt cắt 18,5m</t>
  </si>
  <si>
    <t>Các thửa tiếp giáp đường có mặt cắt 17,5m</t>
  </si>
  <si>
    <t>Các thửa tiếp giáp đường có mặt cắt 15,5m</t>
  </si>
  <si>
    <t>Các thửa tiếp giáp đường có mặt cắt 7,5</t>
  </si>
  <si>
    <t>Khu dân cư mới thôn Quan Khê</t>
  </si>
  <si>
    <t>Khu dân cư mới thôn Cổ Chẩm 1</t>
  </si>
  <si>
    <t>Khu dân cư mới xã Hồng Lạc (giáp Trường THCS Hồng Lạc)</t>
  </si>
  <si>
    <t>Khu dân cư mới ngã ba Đồng Hởi, Hải Hộ (xã Hồng Lạc cũ)</t>
  </si>
  <si>
    <t>Khu dân cư Trung tâm xã Tân Việt</t>
  </si>
  <si>
    <t>Khu dân cư phía Bắc thị trấn Thanh Hà</t>
  </si>
  <si>
    <t>Các thửa tiếp giáp đường tỉnh 390</t>
  </si>
  <si>
    <t>Đường tỉnh 390E đoạn từ cống Liên Minh đến giáp địa phận xã Hà Bắc</t>
  </si>
  <si>
    <t>Trục đường thôn</t>
  </si>
  <si>
    <t>Đường dẫn cầu Quang Thanh</t>
  </si>
  <si>
    <t>Đường 390 đoạn từ cầu Hợp Thanh đến ngã 3 chợ Đình</t>
  </si>
  <si>
    <t>Đương 390 đoạn còn lại</t>
  </si>
  <si>
    <t>Khu dân cư mới thôn Vĩnh Bình (mặt cắt đường 11,5</t>
  </si>
  <si>
    <t>Khu dân cư mới thôn Vĩnh Ninh (mặt cắt đường 10m)</t>
  </si>
  <si>
    <t>Khu dân cư mới thôn Phúc Giới 1 (giáp đường gom đường 390 có mặt cắt đường 5m)</t>
  </si>
  <si>
    <t>Đường liên xã, trục xã</t>
  </si>
  <si>
    <t>Đường QL5</t>
  </si>
  <si>
    <t>Cầu Ghẽ</t>
  </si>
  <si>
    <t>đến hết đất công ty Que hàn Việt Đức về phía Đông</t>
  </si>
  <si>
    <t>giáp phường Việt Hòa</t>
  </si>
  <si>
    <t>công ty Que hàn Việt Đức</t>
  </si>
  <si>
    <t>đoạn thuộc thôn Hoàng Hoà và thôn Mậu Tài xã Mao Điền</t>
  </si>
  <si>
    <t>đoạn thuộc thôn Lê Xá</t>
  </si>
  <si>
    <t>Cầu Ghẽ xã Mao Điền</t>
  </si>
  <si>
    <t>Đường 195B</t>
  </si>
  <si>
    <t>Ngã tư Ghẽ</t>
  </si>
  <si>
    <t>Trung tâm y tế Cẩm Giàng</t>
  </si>
  <si>
    <t>Trung tâm y tế Cẩm Giàng đi qua XN KTCTTL Cẩm Giàng</t>
  </si>
  <si>
    <t>Cầu mới thôn Chi Thành</t>
  </si>
  <si>
    <t>Đường trục xã ven đường 195B</t>
  </si>
  <si>
    <t>ngã tư Ghẽ</t>
  </si>
  <si>
    <t>hết trường Tiểu học Tân Trường</t>
  </si>
  <si>
    <t>trường Tiểu học Tân Trường</t>
  </si>
  <si>
    <t>hết thôn Phú Xá</t>
  </si>
  <si>
    <t>đến hết thôn An Lại, tiếp giáp đường 394</t>
  </si>
  <si>
    <t>hết điểm dân cư thuộc thôn Chi Thành tiếp giáp đường 196 đi xã Cẩm Giang</t>
  </si>
  <si>
    <t>hết thôn Chi Thành</t>
  </si>
  <si>
    <t>hết thôn Chi Mai</t>
  </si>
  <si>
    <t>Đường trục xã ven đường 194C</t>
  </si>
  <si>
    <t>ngã 3 Quý Dương</t>
  </si>
  <si>
    <t>hết Ao Đình thôn Quý Dương</t>
  </si>
  <si>
    <t>hết thôn Quý Dương</t>
  </si>
  <si>
    <t>Đường trục xã ven đường 196</t>
  </si>
  <si>
    <t>trường tiểu học Tân Trường (Khu bắc) thôn Chi Thành</t>
  </si>
  <si>
    <t>đến hết thôn Mai Trung</t>
  </si>
  <si>
    <t>Đường đôi từ cổng khu phố Thương mại- Dịch vụ Ghẽ</t>
  </si>
  <si>
    <t>đoạn tiếp giáp QL5</t>
  </si>
  <si>
    <t>vị trí tiếp giáp đất thực hiện giai đoạn 2 Dự án Khu phố TM-DV Ghẽ</t>
  </si>
  <si>
    <t>Đường đôi khu phố Thương mại- Dịch vụ Ghẽ</t>
  </si>
  <si>
    <t>giai đoạn 2 Dự án Khu phố TM-DV Ghẽ”</t>
  </si>
  <si>
    <t>giai đoạn 2 Dự án Khu phố TM-DV Ghẽ</t>
  </si>
  <si>
    <t>Đường nội bộ còn lại khu phố Thương mại- Dịch vụ Ghẽ</t>
  </si>
  <si>
    <t>Đất nằm tiếp giáp đường nội bộ còn lại khu phố Thương mại- Dịch vụ Ghẽ thuộc xã Tân Trường</t>
  </si>
  <si>
    <t>Đường gom QL5 và Đoạn đường đôi thuộc Khu dân cư, nhà ở công nhân và dịch vụ Khu công nghiệp Tân Trường</t>
  </si>
  <si>
    <t>Cổng chính tiếp giáp đường gom</t>
  </si>
  <si>
    <t>tiếp giáp đường gom đến dải cây xanh tiếp giáp đất thôn Phú Xá</t>
  </si>
  <si>
    <t>Đường nội bộ thuộc khu Khu dân cư, nhà ở công nhân và dịch vụ Khu công nghiệp Tân Trường</t>
  </si>
  <si>
    <t>đường trục xã 195B</t>
  </si>
  <si>
    <t>tiếp giáp đất khu công nghiệp Tân Trường</t>
  </si>
  <si>
    <t>Đất nội bộ còn lại thuộc khu Khu dân cư, nhà ở công nhân và dịch vụ Khu công nghiệp Tân Trường</t>
  </si>
  <si>
    <t>Đường tỉnh 394</t>
  </si>
  <si>
    <t>tiếp giáp phường Tứ Minh</t>
  </si>
  <si>
    <t>Cầu Cậy</t>
  </si>
  <si>
    <t>tiếp giáp QL5, thôn Phúc B</t>
  </si>
  <si>
    <t>hết thôn Vũ Xá</t>
  </si>
  <si>
    <t>Đường trục xã thuộc khu dân cư dịch vụ 5%</t>
  </si>
  <si>
    <t>tiếp giáp QL5</t>
  </si>
  <si>
    <t>hết khu dân cư dịch vụ 5%</t>
  </si>
  <si>
    <t>Đất nằm ven đường có mặt cắt đường 7≤ Bn &lt; 10 m đến dưới 10m thuộc khu dân cư dịch vụ 5%</t>
  </si>
  <si>
    <t>Đất nằm ven đường có mặt cắt đường Bn &lt; 7m trong khu dịch vụ 5%</t>
  </si>
  <si>
    <t>Quốc lộ 38</t>
  </si>
  <si>
    <t>Thửa số 3 tờ 40</t>
  </si>
  <si>
    <t>thửa số 111 tờ 40</t>
  </si>
  <si>
    <t>Thửa số 197 tờ 35</t>
  </si>
  <si>
    <t>thửa số 350 tờ 35</t>
  </si>
  <si>
    <t>Thửa số 1 tờ 31</t>
  </si>
  <si>
    <t>thửa số 146 tờ 31</t>
  </si>
  <si>
    <t>thửa số 1 tờ bản đồ 27</t>
  </si>
  <si>
    <t>thửa số 65 tờ 27</t>
  </si>
  <si>
    <t>thửa số 1 tờ bản đồ 23</t>
  </si>
  <si>
    <t>thừa số 46 tờ bản đồ 23</t>
  </si>
  <si>
    <t>Từ thửa số 1 nhà ô Nguyễn Đức Nghĩa đến thửa số 232 Lê Đình Trọng; từ thửa số 226 Vũ Hữu NHất đến thửa số 3 Vũ Thị Định</t>
  </si>
  <si>
    <t>Từ thửa số 50 nhà ô Nguyễn Văn Đường đến thửa số 190 Trần Xuân Lộc; từ thửa số 192 Đoàn Văn Hân đến thửa số 67 Trần Đình Thương</t>
  </si>
  <si>
    <t>Từ thửa số 120 tờ bản đồ số 32</t>
  </si>
  <si>
    <t>Thử số 5 tờ bản đồ số 31</t>
  </si>
  <si>
    <t>Từ thửa số 42 nhà ô Lương Thành định tờ số 28</t>
  </si>
  <si>
    <t>thửa số 322 tờ bản đồ số 22 Trụ sở UBND xã Cẩm Giàng</t>
  </si>
  <si>
    <t>thửa số 1 tờ bản đồ 58</t>
  </si>
  <si>
    <t>Điểm dân cư thôn Bình Phiên, xã Cẩm Giàng</t>
  </si>
  <si>
    <t>Đường nối Quốc lộ 38 với đường tỉnh 31,Hưng Yên ( thuộc Thôn đông giao, xã Cẩm Giàng)</t>
  </si>
  <si>
    <t>Đường Lương Điền - Cẩm Phúc (Thửa số 186 tờ 22 đến thửa số 64 tờ 24)</t>
  </si>
  <si>
    <t>Thửa số 186 tờ 22</t>
  </si>
  <si>
    <t>thửa số 64 tờ 24</t>
  </si>
  <si>
    <t>Đường Lương Điền - Cẩm Phúc (Thửa số 64 tờ 24 đến thửa số 125 tờ 25)</t>
  </si>
  <si>
    <t>Thửa số 64 tờ 24</t>
  </si>
  <si>
    <t>thửa số 125 tờ 25</t>
  </si>
  <si>
    <t>Đường Lương Điền - Cẩm Phúc (Thửa số 125 tờ 25 đến thửa số 212 tờ 29)</t>
  </si>
  <si>
    <t>Thửa số 125 tờ 25</t>
  </si>
  <si>
    <t>thửa số 212 tờ 29</t>
  </si>
  <si>
    <t>Khu dân cư dịch vụ 5% xã Cẩm Điền, khu dân cư dịch vụ 5% xã Lương Điền và khu dân cư mới xã Cẩm Điền – Lương Điền (khu VSIP)</t>
  </si>
  <si>
    <t>Đất nằm ven đường có mặt cắt đường Bn ≥ 10m</t>
  </si>
  <si>
    <t>Đất nằm ven đường có mặt cắt đường 7m≤ Bn &lt; 10 m đến dưới 10m</t>
  </si>
  <si>
    <t>Đất nằm ven đường có mặt cắt đường Bn &lt; 7m</t>
  </si>
  <si>
    <t>Tên đường</t>
  </si>
  <si>
    <t>Đường Độc Lập/ĐT.394C</t>
  </si>
  <si>
    <t>(Điểm đầu: Đầu Cầu Sắt Cẩm Giàng,</t>
  </si>
  <si>
    <t>Điểm cuối: Đường tỉnh 394C Km1+800)</t>
  </si>
  <si>
    <t>Đường tỉnh 394C</t>
  </si>
  <si>
    <t>Giáp xã Tuệ tĩnh</t>
  </si>
  <si>
    <t>Hết thôn Kim Đôi</t>
  </si>
  <si>
    <t>Đường Chiến Thắng</t>
  </si>
  <si>
    <t>Điểm đầu: Đường Độc Lập,</t>
  </si>
  <si>
    <t>Điểm cuối: đường Vinh Quang)</t>
  </si>
  <si>
    <t>Đường Thanh Niên</t>
  </si>
  <si>
    <t>Điểm đầu: Đường Độc Lập/ĐT.394C</t>
  </si>
  <si>
    <t>Điểm cuối: Đường Chiến Thắng</t>
  </si>
  <si>
    <t>Đường Vinh Quang ,</t>
  </si>
  <si>
    <t>(Điểm đầu: Đường Độc Lập/ĐT.394C</t>
  </si>
  <si>
    <t>Điểm cuối: giáp cầu Sen, khu dân cư xã Lâm Thao - Lương Tài - Bắc Ninh)</t>
  </si>
  <si>
    <t>Phố Ga</t>
  </si>
  <si>
    <t>Điểm cuối: ga Cẩm Giàng</t>
  </si>
  <si>
    <t>Đường Thạch Lam</t>
  </si>
  <si>
    <t>Điểm đầu: Đường Độc Lập/ĐT.394C,</t>
  </si>
  <si>
    <t>Điểm cuối: giáp đường sắt</t>
  </si>
  <si>
    <t>Đường Chiến Thắng (trước đây)</t>
  </si>
  <si>
    <t>Đoạn tiếp giáp đường Vinh Quang bắt đầu từ thửa đất số 20, tờ bản đồ số 4</t>
  </si>
  <si>
    <t>Đến hết khu nghĩa trang Đống Đai</t>
  </si>
  <si>
    <t>Đường 194C</t>
  </si>
  <si>
    <t>Đường 19</t>
  </si>
  <si>
    <t>Đường 196</t>
  </si>
  <si>
    <t>Điểm dân cư số 05 khu La B, thị trấn Cẩm Giang</t>
  </si>
  <si>
    <t>Điểm dân cư số 02 khu La A, thị trấn Cẩm Giang</t>
  </si>
  <si>
    <t>Đường Đền Bia - Hảo Hội</t>
  </si>
  <si>
    <t>(đoạn từ nhà ông Cao Đức Chí giáp phường Việt Hoà</t>
  </si>
  <si>
    <t>đến cống Đền Bia</t>
  </si>
  <si>
    <t>Đường 394</t>
  </si>
  <si>
    <t>Đường 394C</t>
  </si>
  <si>
    <t>Đoạn từ đình Phú Lộc</t>
  </si>
  <si>
    <t>đến trạm công an</t>
  </si>
  <si>
    <t>Nhà máy nước Phú Lộc</t>
  </si>
  <si>
    <t>đến dốc đê sông Thái Bình</t>
  </si>
  <si>
    <t>Đến giáp xã Cẩm Giang</t>
  </si>
  <si>
    <t>Khu dân cư thương mại và chợ Phú Lộc</t>
  </si>
  <si>
    <t>Đất nằm ven đường 394C và đoạn đường đôi đi từ đường 394C</t>
  </si>
  <si>
    <t>vào chợ Phú Lộc mới</t>
  </si>
  <si>
    <t>Đất nằm ven hai đường nhánh còn lại đi từ 394C.</t>
  </si>
  <si>
    <t>Đất tiếp giáp với các đường còn lại</t>
  </si>
  <si>
    <t>Đoạn từ phường Việt Hòa</t>
  </si>
  <si>
    <t>Đến dốc tiên Kiều xã Tuệ Tĩnh</t>
  </si>
  <si>
    <t>Khu Dân cư mới thôn Nghĩa Phú, xã Tuệ Tĩnh</t>
  </si>
  <si>
    <t>Khu Dân cư số 03- Khu Lò Gạch, thôn Nghĩa Phú, xã Tuệ tĩnh</t>
  </si>
  <si>
    <t>Quốc lộ 5</t>
  </si>
  <si>
    <t>Thuộc địa giới hành chính xã Kẻ Sặt</t>
  </si>
  <si>
    <t>Quốc lộ 38 mới</t>
  </si>
  <si>
    <t>địa giới hành chính xã Kẻ Sặt giáp xã Cẩm Gìang</t>
  </si>
  <si>
    <t>Cầu sặt mới</t>
  </si>
  <si>
    <t>địa giới hành chính xã Kẻ Sặt với xã Đường An</t>
  </si>
  <si>
    <t>Đường 395</t>
  </si>
  <si>
    <t>địa giới hành chính xã Kẻ Sặt giáp xã Bình Giang</t>
  </si>
  <si>
    <t>khu công Nghiệp Phúc Điền mở rộng</t>
  </si>
  <si>
    <t>Khu dân cư mới phía Nam TT Kẻ Sặt</t>
  </si>
  <si>
    <t>Khu dân cư mới Thượng Khuông, xã Vĩnh Hưng (nay là xã Kẻ Sặt)</t>
  </si>
  <si>
    <t>Trọn khu</t>
  </si>
  <si>
    <t>Khu dân cư mới thôn Ngọc Mai, xã Vĩnh Hưng</t>
  </si>
  <si>
    <t>Khu dân cư mới thôn Hồ Liễn, xã Vĩnh Hưng</t>
  </si>
  <si>
    <t>Đất thuộc dự án khu Đại Dương, xã Vĩnh Hưng</t>
  </si>
  <si>
    <t>Các khu dân cư mới ven Đường 395 thuộc xã Hùng Thắng (Khu dân cư mới thôn Thuần Lương + thôn Phúc Lão; khu dân cư mới thôn Thuần Lương; Khu dân cư mới thôn Hòa Ché)</t>
  </si>
  <si>
    <t>Khu dân cư mới thôn My Khê - cạnh Quốc lộ 38 xã Vĩnh Hồng</t>
  </si>
  <si>
    <t>điểm dân cư mới thôn Phục Lễ - xã Vĩnh Hồng</t>
  </si>
  <si>
    <t>Điểm dân cư mới thôn My Thữ - xã Vĩnh Hồng</t>
  </si>
  <si>
    <t>Điểm dân cư mới thôn My Khê - xã Vĩnh Hồng</t>
  </si>
  <si>
    <t>Điểm dân cư mới thôn Đỗ Xá, xã Vĩnh Hồng</t>
  </si>
  <si>
    <t>Đường trục xã, liên xã (các đường huyện cũ)</t>
  </si>
  <si>
    <t>cống cầu Sộp</t>
  </si>
  <si>
    <t>Đường nối từ Đường 395 đi Đường 392 (thuộc xã Vĩnh Hồng cũ)</t>
  </si>
  <si>
    <t>Đường 392</t>
  </si>
  <si>
    <t>Chân cầu Cậy</t>
  </si>
  <si>
    <t>Ngã 3 cây xăng Đắc Ngân</t>
  </si>
  <si>
    <t>Hết địa phận thôn Cậy</t>
  </si>
  <si>
    <t>Thôn Bằng Giã</t>
  </si>
  <si>
    <t>Hết địa phận xã Bình Giang</t>
  </si>
  <si>
    <t>Đoạn từ cây Xăng Đắc Ngân</t>
  </si>
  <si>
    <t>Đoạn thôn Lý Đỏ</t>
  </si>
  <si>
    <t>Ngã 3 tiếp giáp đường 394</t>
  </si>
  <si>
    <t>Đến cổng Chùa Vĩnh Bảo - thôn Cậy</t>
  </si>
  <si>
    <t>Cổng Chùa Vĩnh Bảo - thôn Cậy</t>
  </si>
  <si>
    <t>Đi đập Bá Thủy, thôn Bá Thủy</t>
  </si>
  <si>
    <t>Khu dân cư mới phía Nam thôn Cậy xã Long Xuyên</t>
  </si>
  <si>
    <t>Đường 395, Đường đôi mặt cắt 28 m</t>
  </si>
  <si>
    <t>Đường gom Đường 395, Mặt cắt 14,5 m</t>
  </si>
  <si>
    <t>Đường 395, các lô bám vòng xuyến</t>
  </si>
  <si>
    <t>Đường tránh đường 395 mặt cắt 33 m</t>
  </si>
  <si>
    <t>Đường nội bộ mặt cắt 20,5 m</t>
  </si>
  <si>
    <t>Đường nội bộ mặt cắt 17,5 m</t>
  </si>
  <si>
    <t>Các vị trí còn lại thuộc khu dân cư</t>
  </si>
  <si>
    <t>Đường dẫn cầu Cậy mới - KDC phía Tây</t>
  </si>
  <si>
    <t>Điểm dân cư mới số 01 thôn Cậy (Cầu Bạc)</t>
  </si>
  <si>
    <t>Khu dân cư mới ven đường 395 (Bờ Um, Đồng Mái, Gốc Lim) xã Bình Giang</t>
  </si>
  <si>
    <t>Khu dân cư mới thôn Phú Đa</t>
  </si>
  <si>
    <t>Khu dân cư mới Bằng Gĩa đi Lôi Trì, KDC mới Tân Hưng đi Lý Đỏ xã Bình Giang</t>
  </si>
  <si>
    <t>Khu dân cư mới ven đường 394 (Ao Láng, Cống Tây, Cửa Nghè - Bằng Giã)</t>
  </si>
  <si>
    <t>Khu dân cư mới Cánh Khăm thôn Cậy</t>
  </si>
  <si>
    <t>Các lô tiếp giáp đường có mặt cắt 3-3 (Chiều rộng mặt đường 10,5 m)</t>
  </si>
  <si>
    <t>Các lô tiếp giáp đường có mặt cắt 6-6; 4-4 (Chiều rộng mặt đường 5,5m)</t>
  </si>
  <si>
    <t>Khu dân cư thôn Cậy (khu Cửa Đình)</t>
  </si>
  <si>
    <t>Khu dân cư mới phía Tây xã Long Xuyên</t>
  </si>
  <si>
    <t>Các lô tiếp giáp đường nội bộ còn lại thuộc khu dân cư mới phía Tây xã Long Xuyên</t>
  </si>
  <si>
    <t>KDC sân bóng Bá Đoạt cũ - thôn Bá Hợp</t>
  </si>
  <si>
    <t>KDC sân bóng cũ Thôn Bá Thủy</t>
  </si>
  <si>
    <t>Khu dân cư mới Trạm bơm cũ Thôn Bá Thủy</t>
  </si>
  <si>
    <t>Đất ven đường huyện</t>
  </si>
  <si>
    <t>Khu dân cư mới thôn Phú Thuận, thôn Lôi Khê</t>
  </si>
  <si>
    <t>Khu dân cư mới thôn Lôi Khê</t>
  </si>
  <si>
    <t>Khu dân cư mới Cam Xá</t>
  </si>
  <si>
    <t>Khu dân cư mới thôn Bì Đổ, Ô Xuyên, Hạ Bì</t>
  </si>
  <si>
    <t>Điểm dân cư Ô Xuyên</t>
  </si>
  <si>
    <t>Trường THPT 
 Đường An</t>
  </si>
  <si>
    <t>Trường THPT
  Bình Giang</t>
  </si>
  <si>
    <t>Từ cổng trường cấp III Bình Giang</t>
  </si>
  <si>
    <t>Đến Hết Nhà ông Thanh Tre, thuộc địa phận thôn Phủ</t>
  </si>
  <si>
    <t>Tỉnh lộ 392</t>
  </si>
  <si>
    <t>Từ Nhà ông Thanh Tre</t>
  </si>
  <si>
    <t>Đến Cống Sồi Cầu, thuộc thôn Sồi Cầu</t>
  </si>
  <si>
    <t>Từ Cống Sồi Cầu</t>
  </si>
  <si>
    <t>Đến Cầu vượt Thái Quyền, thuộc địa phận thôn Sồi Tó</t>
  </si>
  <si>
    <t>Đường 394 qua thôn Phủ</t>
  </si>
  <si>
    <t>Đến Dự án Hutllen Hạ, thuộc địa phận thôn Phủ</t>
  </si>
  <si>
    <t>Đến giáp thôn Phú Đa xã Bình Giang, thuộc địa phận thôn Phủ</t>
  </si>
  <si>
    <t>Đường tỉnh 394 đoạn còn lại</t>
  </si>
  <si>
    <t>Quốc lộ 38 cũ</t>
  </si>
  <si>
    <t>Nhà ông Bàn (mặt đường QL 38 cũ)</t>
  </si>
  <si>
    <t>Cống Tranh (mặt đường QL 38 cũ)</t>
  </si>
  <si>
    <t>Đường QL 38 mới (Khu tái định cư QL 38)</t>
  </si>
  <si>
    <t>Khu trung tâm thương mại Tây Bắc (Thái Học)</t>
  </si>
  <si>
    <t>Khu dân cư mới thôn Phủ, xã Thái học và thôn Nhuận Đông (khu Hudland)</t>
  </si>
  <si>
    <t>Các lô tiếp giáp đường có mặt cắt 1-1 (10m; 20m; 10m)</t>
  </si>
  <si>
    <t>Các lô tiếp giáp đường có mặt cắt 2A-2A (6m; 10,5m; 6m); 2B-2B
 (5m; 10m; 5m)</t>
  </si>
  <si>
    <t>Các lô tiếp giáp đường có mặt cắt 3A-3A (4m; 7,5m; 4m); 3B-3B (4m; 7,5m; 3m); 3C-3C (2m; 7,5m; 3m); 3D-3D (5m; 7,5m; 4m)</t>
  </si>
  <si>
    <t>Các lô tiếp giáp đường có mặt cắt 11-11 (1m; 19,32m; 1m); 13-13 (1m; 11,3m; 1m); 14-14 (2m; 9,5m; 2m)</t>
  </si>
  <si>
    <t>Các lô tiếp giáp đường có mặt cắt 6-6 (1m; 9,5m; 1m)</t>
  </si>
  <si>
    <t>Các lô tiếp giáp đường có mặt cắt 7-7 (1m; 7,5m; 1m); 7A-7A (0,75m; 7,5m; 0,75m); 7B-7B (2m; 7,5m; 1m); 7C-7C (1,5 m;
 7,5m; 1m)</t>
  </si>
  <si>
    <t>Các lô tiếp giáp đường đường còn lại</t>
  </si>
  <si>
    <t>Khu dân cư làng nghề Lược Vạc</t>
  </si>
  <si>
    <t>Tiếp giáp đường 27m</t>
  </si>
  <si>
    <t>Tiếp giáp đường 17.5 m</t>
  </si>
  <si>
    <t>Tiếp giáp đường 12.5 m</t>
  </si>
  <si>
    <t>Điểm dân cư mới thôn Phủ (Trung tân Giáo dục thường xuyên cũ)</t>
  </si>
  <si>
    <t>Điểm dân cư Xăng dầu Trại Cá</t>
  </si>
  <si>
    <t>Khu dân cư mới cánh đồng dốc thôn Quang Tiền</t>
  </si>
  <si>
    <t>Máy Bơm</t>
  </si>
  <si>
    <t>Khu dân cư mới thôn Quang Tiền -Mỹ Trạch</t>
  </si>
  <si>
    <t>Ngã ba ông Thanh</t>
  </si>
  <si>
    <t>Khu dân cư mới thôn Bá Đông</t>
  </si>
  <si>
    <t>Điểm dân cư mới ven đường 392 (khu Cống Sơn)</t>
  </si>
  <si>
    <t>Điểm dân cư mới xóm đông thôn My Cầu</t>
  </si>
  <si>
    <t>Điểm dân cư mới thôn Mộ Trạch</t>
  </si>
  <si>
    <t>Điểm dân cư mới thôn Trạch Xá</t>
  </si>
  <si>
    <t>Trục xã</t>
  </si>
  <si>
    <t>Đất thuộc KDC Buồm thôn Nhữ Thị</t>
  </si>
  <si>
    <t>Đất thuộc KDC thôn Cao Xá</t>
  </si>
  <si>
    <t>Đất thuộc Khu dân cư mới số 6 Ấp Kinh Dương</t>
  </si>
  <si>
    <t>Điểm dân cư số 16 Bình Cách, Điểm dân cư Chương Quàn - xã Bình Xuyên</t>
  </si>
  <si>
    <t>Điểm dân cư mới Gòi 1 + 2 xã Bình Xuyên</t>
  </si>
  <si>
    <t>Điểm dân cư số 12 + số 13 thôn Trại Như, Điểm dân cư số 02, Điểm dân cư mới thôn Ngõ, Điểm dân cư Cổng Cầu, Điểm dân cư mới thôn Trại Như</t>
  </si>
  <si>
    <t>Số TT</t>
  </si>
  <si>
    <t>Đường Nguyễn Chế Nghĩa</t>
  </si>
  <si>
    <t>Đường Đỗ Quang</t>
  </si>
  <si>
    <t>ngã tư chợ Cuối</t>
  </si>
  <si>
    <t>Đoạn từ ngã ba Gia Lộc</t>
  </si>
  <si>
    <t>Đoạn từ ngã 4 chợ Cuối</t>
  </si>
  <si>
    <t>đến cầu Thống Nhất</t>
  </si>
  <si>
    <t>Đường Lê Thanh Nghị</t>
  </si>
  <si>
    <t>Đoạn từ Phố Nguyễn Văn Trang (chợ Cuối)</t>
  </si>
  <si>
    <t>Đoạn từ ngã tư chợ Cuối</t>
  </si>
  <si>
    <t>đến Cầu Gỗ</t>
  </si>
  <si>
    <t>Đường quốc lộ 38B/Đường Yết Kiêu</t>
  </si>
  <si>
    <t>đến hết khu dân cư đô thị phía Bắc</t>
  </si>
  <si>
    <t>Đất ven Quốc lộ 38B/Đường Yết Kiêu</t>
  </si>
  <si>
    <t>Đoạn từ khu dân cư ngã tư cầu Gỗ</t>
  </si>
  <si>
    <t>đến đường gom Cao tốc Hà Nội - Hải Phòng</t>
  </si>
  <si>
    <t>Đoạn từ Khu dân cư đô thị phía Bắc</t>
  </si>
  <si>
    <t>đến hết Khu dân cư đô thị phía Tây Gia Lộc</t>
  </si>
  <si>
    <t>Phố Cuối</t>
  </si>
  <si>
    <t>Đoạn từ ngã tư Bưu điện</t>
  </si>
  <si>
    <t>đến Giếng tròn</t>
  </si>
  <si>
    <t>Phố Cuối (Đoạn còn lại)</t>
  </si>
  <si>
    <t>Phố Giỗ</t>
  </si>
  <si>
    <t>đoạn từ ngã tư bưu điện</t>
  </si>
  <si>
    <t>Quốc lộ 38B hay đường Yết Kiêu</t>
  </si>
  <si>
    <t>Đường tỉnh 393/đường Lê Thanh Nghị</t>
  </si>
  <si>
    <t>Đoạn từ cầu Gỗ</t>
  </si>
  <si>
    <t>đến nút giao Đại lộ Võ Nguyên Giáp</t>
  </si>
  <si>
    <t>Đoạn từ nút giao Đại lộ Võ Nguyên Giáp</t>
  </si>
  <si>
    <t>đến đường gom cao tốc HN-HP</t>
  </si>
  <si>
    <t>Đường Nguyễn Dương Kỳ</t>
  </si>
  <si>
    <t>Đường Lê Duy Lương</t>
  </si>
  <si>
    <t>Phố Đỗ Quang - đoạn nối đường Phố Vĩnh Dụ với đường Yết Kiêu</t>
  </si>
  <si>
    <t>Phố Đỗ Quang (đoạn còn lại)</t>
  </si>
  <si>
    <t>Phố Gia Phúc</t>
  </si>
  <si>
    <t>Điểm đầu: Đường Nguyễn Chế Nghĩa/QL.37;</t>
  </si>
  <si>
    <t>Điểm cuối: Đường Yết Kiêu/QL.38B)</t>
  </si>
  <si>
    <t>Phố Hạ Hồng</t>
  </si>
  <si>
    <t>Điểm cuối: Phố Gia Phúc</t>
  </si>
  <si>
    <t>Phố Vĩnh Dụ</t>
  </si>
  <si>
    <t>Điểm đầu: Phố Hạ Hồng;</t>
  </si>
  <si>
    <t>Phố Chiến Thắng</t>
  </si>
  <si>
    <t>Đường Phạm Ngọc Uyên</t>
  </si>
  <si>
    <t>Đường Đoàn Thượng</t>
  </si>
  <si>
    <t>Đường Trần Công Hiến</t>
  </si>
  <si>
    <t>Đường Phạm Trấn</t>
  </si>
  <si>
    <t>Các vị trí còn lại thuộc Khu đô thị mới phía Tây và Khu đô thị mới phía Bắc</t>
  </si>
  <si>
    <t>Đất ven đường gom đường Ô tô cao tốc Hà Nội- Hải Phòng (đoạn qua xã Gia Lộc)</t>
  </si>
  <si>
    <t>Phố Nguyễn Hới</t>
  </si>
  <si>
    <t>Đại lộ Võ Nguyên Giáp (đường 62 kéo dài thuộc xã Gia Lộc).</t>
  </si>
  <si>
    <t>Khu dân cư mới thị trấn Gia Lộc (sau Trạm Y tế xã Gia Lộc)</t>
  </si>
  <si>
    <t>Trục đường chính khu dân cư kết nối với đường Nguyễn Chế Nghĩa, có mặt cắt đường Bn ≥ 15m</t>
  </si>
  <si>
    <t xml:space="preserve">Các tuyến đường còn lại </t>
  </si>
  <si>
    <t>Đường tỉnh 395</t>
  </si>
  <si>
    <t>Đường huyện cũ</t>
  </si>
  <si>
    <t>Huyện lộ 39H (đoạn qua thôn Cao Dương).</t>
  </si>
  <si>
    <t>Huyện lộ 39H (đoạn qua thôn Cộng Hòa, thôn Trình Xá, thôn Lũy Dương)</t>
  </si>
  <si>
    <t>Đường 39E (Huyện lộ 39E cũ) (đoạn qua thôn An Tân, thôn Phúc Tân và thôn Lãng Xuyên)</t>
  </si>
  <si>
    <t>Đường 191D (Huyện lộ 191D cũ) (Đoạn quan thôn Gia Bùi, thôn Cao Lý, thôn Bình Đê)</t>
  </si>
  <si>
    <t>Đường huyện cũ còn lại</t>
  </si>
  <si>
    <t>Khu dân cư số 1 thôn An Tân, xã Gia Tân (nay là xã Gia Lộc)</t>
  </si>
  <si>
    <t xml:space="preserve">Đường gom song song với đường tỉnh 395 </t>
  </si>
  <si>
    <t>Đường còn lại</t>
  </si>
  <si>
    <t>Khu dân cư mới thôn Cao Dương, xã Gia Khánh (đường đấu nối và song song đường Thạch Khôi - Gia Xuyên (đoạn qua xã Gia Khánh cũ): đường nội bộ có mặt cắt Bn ≥ 10,5m</t>
  </si>
  <si>
    <t>Điểm dân cư mới thôn Quán Đào, xã Gia Tiến (nay là xã Gia Lộc)</t>
  </si>
  <si>
    <t>Trục đường gom đường tỉnh 395</t>
  </si>
  <si>
    <t>Các tuyến đường còn lại trong khu dân cư,</t>
  </si>
  <si>
    <t>Đoạn từ cổng Cơ sở kinh doanh vật tư nông nghiệp Minh Phương</t>
  </si>
  <si>
    <t>Qua ngã ba rẽ vào UBND xã Yết Kiêu 50,0m</t>
  </si>
  <si>
    <t>Đoạn từ ông Kẻng thôn Thượng Bì</t>
  </si>
  <si>
    <t>Đến cổng làng thôn Vân Am</t>
  </si>
  <si>
    <t>Đoạn còn lại thuộc địa bàn xã</t>
  </si>
  <si>
    <t>Đường tỉnh 393</t>
  </si>
  <si>
    <t>Đoạn từ xã Thống Nhất cũ</t>
  </si>
  <si>
    <t>Đến xã Trùng Khánh cũ (giao với đường tỉnh lộ 395)</t>
  </si>
  <si>
    <t>Huyện lộ từ điểm giao với 395 Yết Kiêu</t>
  </si>
  <si>
    <t>Đến cầu ô Xuyên</t>
  </si>
  <si>
    <t xml:space="preserve">Đất ven Ql 37 </t>
  </si>
  <si>
    <t>Từ Cầu Thống Nhất</t>
  </si>
  <si>
    <t>đến Cống Xá</t>
  </si>
  <si>
    <t xml:space="preserve">Đất ven QL 38B </t>
  </si>
  <si>
    <t>Từ nút giao 
 đường cao tốc Hà Nội - Hải Phòng</t>
  </si>
  <si>
    <t>đến Cầu Tràng thưa</t>
  </si>
  <si>
    <t>Đất ven trục đường Bắc Nam</t>
  </si>
  <si>
    <t>Từ nút giao QL 38 B</t>
  </si>
  <si>
    <t>đến Cầu Hồng Đức</t>
  </si>
  <si>
    <t>Khu dân cư trạm bơm thôn Đươi</t>
  </si>
  <si>
    <t>Điểm dân cư mới (vị trí UBND xã Đoàn Thượng cũ)</t>
  </si>
  <si>
    <t>Đường trục xã dải nhựa từ trung tâm xã đến các thôn</t>
  </si>
  <si>
    <t>Đường liên thôn 
 bê tông Bn ≥ 5m</t>
  </si>
  <si>
    <t>Đường liên thôn
  bê tông 3m ≤ Bn ≥ 5m</t>
  </si>
  <si>
    <t>Các tuyến đường Bn &lt; 3m</t>
  </si>
  <si>
    <t>Đất ven Quốc lộ 38B</t>
  </si>
  <si>
    <t>Cầu Tràng Thưa</t>
  </si>
  <si>
    <t>Cống Đôn</t>
  </si>
  <si>
    <t>Cống Đôn Thư</t>
  </si>
  <si>
    <t>ngã 4 (lối rẽ vào Trụ sở công an xã Trường Tân)</t>
  </si>
  <si>
    <t>Đường 38b cũ</t>
  </si>
  <si>
    <t>Thôn Đông Cầu</t>
  </si>
  <si>
    <t>Đất ven đường 392</t>
  </si>
  <si>
    <t>Đoạn thuộc thôn Minh Tân</t>
  </si>
  <si>
    <t>Đất ven đường tỉnh 392</t>
  </si>
  <si>
    <t>Đoạn thuộc thôn Cao Duệ và thôn Thọ Xương</t>
  </si>
  <si>
    <t>Cầu Đáy</t>
  </si>
  <si>
    <t>Thôn Côi Thượng</t>
  </si>
  <si>
    <t>Đường 20C</t>
  </si>
  <si>
    <t>Đường 392 xã Nhật Tân (cũ)</t>
  </si>
  <si>
    <t>KDC Trạm Bóng ( Thành Công)</t>
  </si>
  <si>
    <t>Trục đường gom giáp Quốc lộ 38B, có mặt cắt Bn ≥ 10,5m</t>
  </si>
  <si>
    <t>Trục đường song song với tỉnh lộ 392, có mặt cắt Bn ≥ 7,5m và trục đường chính đô thị kết nối với Quốc lộ 38B, có mặt cắ Bn ≥ 12m</t>
  </si>
  <si>
    <t>Trục đường chính đô thị kết nối với với Tỉnh lộ 392 mặt cắt đường Bn ≥ 12m và trục đường đối diện chợ mặt cắt đường Bn ≥ 10,5m</t>
  </si>
  <si>
    <t>Các tuyến đường còn lại trong khu đô thị mặt cắt Bn ≥ 7,5m</t>
  </si>
  <si>
    <t>Khu dân cư số 1, thôn Minh Tân</t>
  </si>
  <si>
    <t>Trục đường gom giáp Quốc lộ 38B, có mặt cắt Bn≥10,5m</t>
  </si>
  <si>
    <t>Trục đường chính khu dân cư kết nối với Quốc lộ 38B, có mặt cắt Bn ≥ 12m</t>
  </si>
  <si>
    <t>Các tuyến đường còn lại có mặt cắt Bn≥7,5m</t>
  </si>
  <si>
    <t>Khu dân cư mới tại hai xã Đồng Quang và Đức Xương ( Phú Thành)</t>
  </si>
  <si>
    <t>Trục đường chính kết nối với Quốc lộ 38B, có mặt cắt Bn ≥ 12m</t>
  </si>
  <si>
    <t>Các tuyến đường còn lại có mặt cắt Bn ≥ 7,5m</t>
  </si>
  <si>
    <t>KDC mới thôn Cao Duệ</t>
  </si>
  <si>
    <t>Khu dân cư mới thôn Cao Duệ , trục chính có mặt cắt Bn=7,5m</t>
  </si>
  <si>
    <t>KDC mới thôn Côi Hạ</t>
  </si>
  <si>
    <t>Đường TL 393</t>
  </si>
  <si>
    <t>KDC mới 32 lô có mặt cắt Bn ≥ 12,5m</t>
  </si>
  <si>
    <t>Thôn An Cư</t>
  </si>
  <si>
    <t>Thôn Thọ Xương</t>
  </si>
  <si>
    <t>Đường tỉnh 391</t>
  </si>
  <si>
    <t>Giáp chân cầu Ngọc Đường (xã Tân Kỳ)</t>
  </si>
  <si>
    <t>Phòng khám tư nhân Đồng Tâm</t>
  </si>
  <si>
    <t>Trụ sở Ngân hàng Nông nghiệp</t>
  </si>
  <si>
    <t>Giáp Cầu Yên</t>
  </si>
  <si>
    <t>Giáp xã Chí Minh</t>
  </si>
  <si>
    <t>Đường Tây Nguyên</t>
  </si>
  <si>
    <t>Đầu đoạn đường</t>
  </si>
  <si>
    <t>Cuối đoạn đường</t>
  </si>
  <si>
    <t>Đường từ giáp đường 391</t>
  </si>
  <si>
    <t>Qua chợ Yên đến Trạm điện huyện Tứ Kỳ</t>
  </si>
  <si>
    <t>Đường tránh xã Tứ Kỳ</t>
  </si>
  <si>
    <t>Đường vành đai Đông Nam</t>
  </si>
  <si>
    <t>Từ giáp đường 391</t>
  </si>
  <si>
    <t>giáp đường Tây Nguyên</t>
  </si>
  <si>
    <t>Đường vành đai Đông Bắc</t>
  </si>
  <si>
    <t>Đường Miếu Đống Ốc:</t>
  </si>
  <si>
    <t>Giáp đường 391</t>
  </si>
  <si>
    <t>giáp đường tránh thị trấn Tứ Kỳ</t>
  </si>
  <si>
    <t>qua Bệnh viện huyện đến đường vành đai Đông Nam</t>
  </si>
  <si>
    <t>Đường 191D</t>
  </si>
  <si>
    <t>Từ chi nhánh điện lực huyện Tứ Kỳ</t>
  </si>
  <si>
    <t>Đường làng nghề An Nhân Tây</t>
  </si>
  <si>
    <t>Từ giáp khu dân cư mới thị trấn Tứ Kỳ</t>
  </si>
  <si>
    <t>Nhà Văn hoá An Nhân Tây</t>
  </si>
  <si>
    <t>Khu dân cư An Nhân Đông (Khu dân cư cũ)</t>
  </si>
  <si>
    <t>Tuyến đường song song và cạnh đường 391</t>
  </si>
  <si>
    <t>Các tuyến đường còn lại</t>
  </si>
  <si>
    <t>Khu dân cư mới An Nhân Đông (Khu mới)</t>
  </si>
  <si>
    <t>Tuyến đường song song và cạnh đường tỉnh 391</t>
  </si>
  <si>
    <t>Khu dân cư Cầu Yên</t>
  </si>
  <si>
    <t>Đường 191 H</t>
  </si>
  <si>
    <t>Khu dân thôn Nhũ Tỉnh</t>
  </si>
  <si>
    <t>Các lô giáp trục đường xã</t>
  </si>
  <si>
    <t>Các lô còn lại</t>
  </si>
  <si>
    <t>Khu dân cư thôn Vũ Xá</t>
  </si>
  <si>
    <t>Các lô giáp trục đường thôn</t>
  </si>
  <si>
    <t>Khu dân cư mới thôn Mép</t>
  </si>
  <si>
    <t>Đường quốc lộ 37 từ Hồng Hưng - xã Gia Phúc đến Cầu Bía, thôn Quảng Giang xã Tân Kỳ</t>
  </si>
  <si>
    <t>Khu dân Cư Hồng Hưng xã Gia Phúc</t>
  </si>
  <si>
    <t>Cầu Bía, khu dân cư Quảng Giang xã Tân Kỳ</t>
  </si>
  <si>
    <t>Đường tỉnh 391: từ địa giới hành chính xã Đại Sơn - đến Công ty Gạch Hoàng Long - xã Tứ Kỳ</t>
  </si>
  <si>
    <t>Địa giới hành chính xã Đại Sơn</t>
  </si>
  <si>
    <t>Giáp công ty Gạch Hoàng Long - xã Tứ Kỳ</t>
  </si>
  <si>
    <t>Điểm dân khu Cầu Đá thôn An Lại</t>
  </si>
  <si>
    <t>Khu dân cư Đồng Mạc thôn An Lại</t>
  </si>
  <si>
    <t>Các lô giáp mặt đường huyện cũ</t>
  </si>
  <si>
    <t>Khu dân cư thôn Mạc</t>
  </si>
  <si>
    <t>Các lô giáp đường từ Quốc lộ 37 
 đến trường Mầm non xã Quảng Nghiệp</t>
  </si>
  <si>
    <t>Khu dân cư thôn Gồm</t>
  </si>
  <si>
    <t>Khu dân cư Ven Sông Cờ thôn Nghi Khê</t>
  </si>
  <si>
    <t>Các lô: CL01-16,17,18,19,20,21,22,23 thuộc dãy CL01</t>
  </si>
  <si>
    <t>Các lô thuộc dãy CL01 còn lại</t>
  </si>
  <si>
    <t>Các lô thuộc dãy CL02</t>
  </si>
  <si>
    <t>Khu dân cư mới thôn Quảng Giang, xã Đại Hợp</t>
  </si>
  <si>
    <t>Các lô giáp kênh Chiều So (giáp Quốc lộ 37)</t>
  </si>
  <si>
    <t>Khu dân cư thôn Ngọc Chấn</t>
  </si>
  <si>
    <t>Đường 191B</t>
  </si>
  <si>
    <t>Đường 191C</t>
  </si>
  <si>
    <t>Đường trục xã 
- Thuộc địa thôn Mạc: đoạn từ đường Quốc lộ 37 đến Trường Tiểu học Quảng Nghiệp
- Thuộc địa bàn các thôn còn lại</t>
  </si>
  <si>
    <t>Giáp Quốc lộ 37</t>
  </si>
  <si>
    <t>Trường Tiểu học Quảng Nghiệp</t>
  </si>
  <si>
    <t>Đường trục xã thuộc địa bàn thôn Mạc: đoạn từ Trường Tiểu học Quảng Nghiệp đến Nhà mày nước thôn Gồm</t>
  </si>
  <si>
    <t>Trường tiểu học Quảng Nghiệp</t>
  </si>
  <si>
    <t>Nhà máy nước thôn Gồm</t>
  </si>
  <si>
    <t>Đường tỉnh 391 (xã Đại Sơn cũ)</t>
  </si>
  <si>
    <t>Phường Tân Hưng</t>
  </si>
  <si>
    <t>Đầu ngã 3 đường Nguyễn Văn Bé</t>
  </si>
  <si>
    <t>Đường tỉnh 391(xã Hưng Đạo cũ)</t>
  </si>
  <si>
    <t>Đầu đường Nguyễn Văn Bé</t>
  </si>
  <si>
    <t>Xã Tân Kỳ</t>
  </si>
  <si>
    <t>Khu dân cư mới thôn Thượng Hải</t>
  </si>
  <si>
    <t>Các lô giáp đường 191 E</t>
  </si>
  <si>
    <t>Đường 191P</t>
  </si>
  <si>
    <t>Ngã 3 đường tỉnh 391</t>
  </si>
  <si>
    <t>Đường gom cao tốc HN-HP</t>
  </si>
  <si>
    <t>Đường 191E</t>
  </si>
  <si>
    <t>Đê sông Thái Bình</t>
  </si>
  <si>
    <t>Giá đề xuất đất ở</t>
  </si>
  <si>
    <t>Giá đề xuất đất TMDV</t>
  </si>
  <si>
    <t>Đường tỉnh 391 
 đoạn thuộc địa bàn xã Chí Minh</t>
  </si>
  <si>
    <t>Km19+500</t>
  </si>
  <si>
    <t>Km23+500</t>
  </si>
  <si>
    <t>Khu dân cư mới thôn Thanh Kỳ</t>
  </si>
  <si>
    <t>Các lô giáp đường Cao Thắng mặt cắt đường 10,5 m</t>
  </si>
  <si>
    <t>Khu dân cư mới Đồng Có, Cửa Chùa</t>
  </si>
  <si>
    <t>Các lô giáp đường 191D</t>
  </si>
  <si>
    <t>Khu dân cư trung tâm Văn Tố</t>
  </si>
  <si>
    <t>Các lô giáp đường gom đường tỉnh 391</t>
  </si>
  <si>
    <t>Các lô thuộc dãy LK01, LK02, LK03, LK 04</t>
  </si>
  <si>
    <t>Khu dân cư thôn Đồng Kênh</t>
  </si>
  <si>
    <t>Các lô giáp đường thôn vào xóm Đáy</t>
  </si>
  <si>
    <t>Khu dân cư thôn Mỹ Ân</t>
  </si>
  <si>
    <t>Các lô giáp đường vào thôn Gia Lộc</t>
  </si>
  <si>
    <t>Khu dân cư Chiều Mây</t>
  </si>
  <si>
    <t>Các lô giáp đường thôn</t>
  </si>
  <si>
    <t>Đường trục xã, đường liên xã</t>
  </si>
  <si>
    <t>Km61+200</t>
  </si>
  <si>
    <t>Km68+800</t>
  </si>
  <si>
    <t>xã Chí Minh</t>
  </si>
  <si>
    <t>đường trục Đông - Tây</t>
  </si>
  <si>
    <t>Cầu Xe</t>
  </si>
  <si>
    <t>thôn Cầu Xe</t>
  </si>
  <si>
    <t>xã Nguyên Giáp</t>
  </si>
  <si>
    <t>Đường tỉnh 396</t>
  </si>
  <si>
    <t>đường 391</t>
  </si>
  <si>
    <t>cầu Bắc Hưng Hải - xã Nguyên Giáp</t>
  </si>
  <si>
    <t>Các lô giáp song song trục Đông Tây</t>
  </si>
  <si>
    <t>Khu đất đấu giá quyền sử dụng đất thôn Tân Hợp</t>
  </si>
  <si>
    <t>Đường 191N</t>
  </si>
  <si>
    <t>cống La Giang xã Chí Minh</t>
  </si>
  <si>
    <t>nhà bà Ngừng</t>
  </si>
  <si>
    <t>tuyến nhánh, gốc si</t>
  </si>
  <si>
    <t>cống giáp Nho Lâm, xã Chí Minh</t>
  </si>
  <si>
    <t>Qua địa bàn xã Nguyên Giáp</t>
  </si>
  <si>
    <t>Xã Lạc Phượng</t>
  </si>
  <si>
    <t>phố Quý Cao</t>
  </si>
  <si>
    <t>Từ phố Quý Cao</t>
  </si>
  <si>
    <t>Thôn Hà Hải</t>
  </si>
  <si>
    <t>Đường 191 Q</t>
  </si>
  <si>
    <t>Km 31+880 đường 
 tỉnh 391</t>
  </si>
  <si>
    <t>Đường tỉnh 391 tại thôn 
 Hà Hải</t>
  </si>
  <si>
    <t>Thôn Trạch Lộ
 ( giáp sông Tứ Kỳ)</t>
  </si>
  <si>
    <t>Đường Nguyễn Lương Bằng</t>
  </si>
  <si>
    <t>Trần Hưng Đạo</t>
  </si>
  <si>
    <t>Khúc Thừa Dụ</t>
  </si>
  <si>
    <t>Đoạn từ đường Nguyễn Lương Bằng đến đường Ninh Thịnh</t>
  </si>
  <si>
    <t>Đoạn từ đường Ninh Thịnh đến đường Nguyễn Thái Học</t>
  </si>
  <si>
    <t>Đoạn từ đường Nguyễn Thái Học đến đường Lê Thanh Nghị</t>
  </si>
  <si>
    <t>Đồng Xuân</t>
  </si>
  <si>
    <t>Hồng Châu</t>
  </si>
  <si>
    <t>Đường trong Khu dân cư số 2, số 3, số 4a (Khu A, Khu B,
 Khu C) thuộc Khu dân cư mới phía Bắc thị trấn Ninh Giang
 (mặt cắt đường &gt; 13,5m)</t>
  </si>
  <si>
    <t>Đường Cống Sao (đoạn cạnh UBND huyện cũ đến Cống Sao)</t>
  </si>
  <si>
    <t>Nguyễn Công Trứ</t>
  </si>
  <si>
    <t>Đoạn từ vườn hoa chéo đến cống Phai</t>
  </si>
  <si>
    <t>Đoạn từ cống Phai đến đường Thanh Niên</t>
  </si>
  <si>
    <t>Ninh Hoà</t>
  </si>
  <si>
    <t>Lê Thanh Nghị (đường vành đai phía Nam)</t>
  </si>
  <si>
    <t>Đường trong khu dân cư phía Bắc thị trấn Ninh Giang có mặt
 cắt đường Bn ≤13,5m</t>
  </si>
  <si>
    <t>Nguyễn Thái Học</t>
  </si>
  <si>
    <t>Ninh Lãng</t>
  </si>
  <si>
    <t>Ninh Thái</t>
  </si>
  <si>
    <t>Ninh Thịnh (Ngoài khu dân cư mới phía Bắc thị trấn Ninh Giang)</t>
  </si>
  <si>
    <t>Ninh Tĩnh (Ngoài khu dân cư mới phía Bắc thị trấn Ninh Giang)</t>
  </si>
  <si>
    <t>Đoàn Kết</t>
  </si>
  <si>
    <t>Thanh Niên</t>
  </si>
  <si>
    <t>Võ Thị Sáu</t>
  </si>
  <si>
    <t>Mạc Thị Bưởi</t>
  </si>
  <si>
    <t>Đường ĐH 01</t>
  </si>
  <si>
    <t>Ngã tư Khúc Thừa Dụ</t>
  </si>
  <si>
    <t>Cống Tây</t>
  </si>
  <si>
    <t>Địa phận xã Vĩnh Lại</t>
  </si>
  <si>
    <t>Quốc lộ 37 (từ đường ĐH 01 đến cầu Chanh)</t>
  </si>
  <si>
    <t>Cầu Chanh</t>
  </si>
  <si>
    <t>Trục Đông Tây qua địa bàn xã Ninh Giang</t>
  </si>
  <si>
    <t>Đường xã (ĐH 03)</t>
  </si>
  <si>
    <t>Tuyến Quốc lộ 37</t>
  </si>
  <si>
    <t>Từ Cầu Mới</t>
  </si>
  <si>
    <t>Cống Trượi</t>
  </si>
  <si>
    <t>Từ Cầu Bía</t>
  </si>
  <si>
    <t>Cầu mới</t>
  </si>
  <si>
    <t>Vòng xuyến
 xã Vĩnh Lại</t>
  </si>
  <si>
    <t>Tứ Kỳ</t>
  </si>
  <si>
    <t>Xã Tân An</t>
  </si>
  <si>
    <t>Tỉnh lộ 396C</t>
  </si>
  <si>
    <t>Xã Khúc 
 Thừa Dụ</t>
  </si>
  <si>
    <t>Đường ĐH01</t>
  </si>
  <si>
    <t>Chợ Vé</t>
  </si>
  <si>
    <t>Khu phức hợp xã Ứng Hòe (cũ)</t>
  </si>
  <si>
    <t>Giáp 
 Chợ Đọ</t>
  </si>
  <si>
    <t>Cầu Bía</t>
  </si>
  <si>
    <t>Điểm dân  cư mới thôn Đỗ Xá xã Ứng Hòe</t>
  </si>
  <si>
    <t>Điểm dân cư mới thôn Đồng Vạn xã Ứng Hòe</t>
  </si>
  <si>
    <t>Điểm dân cư mới Quyết Thắng, xã Ứng Hòe</t>
  </si>
  <si>
    <t>Điểm dân cư mới thôn Trịnh Xuyên, xã Nghĩa An</t>
  </si>
  <si>
    <t>Điểm dân cư mới thôn cạnh Chùa Đan Bối xã Tân Hương (cũ)</t>
  </si>
  <si>
    <t>Trục đường xã</t>
  </si>
  <si>
    <t>Đường tỉnh 396 ( Đường trục Đông Tây)</t>
  </si>
  <si>
    <t>Cầu Dầm</t>
  </si>
  <si>
    <t>đường trục Bắc Nam</t>
  </si>
  <si>
    <t>Đường tỉnh 396 C</t>
  </si>
  <si>
    <t>giáp xã Tân An</t>
  </si>
  <si>
    <t>Đường 396</t>
  </si>
  <si>
    <t>Ông Sửu</t>
  </si>
  <si>
    <t>Đất ven đường trục Bắc- Nam</t>
  </si>
  <si>
    <t>Đoạn thuộc xã Tân An (các thôn Mai Động, Tế Cầu)</t>
  </si>
  <si>
    <t>Thôn Mai Động</t>
  </si>
  <si>
    <t>Thôn Tế Cầu</t>
  </si>
  <si>
    <t>Đoạn thuộc xã Tân An (các thôn 1, thôn 4)</t>
  </si>
  <si>
    <t>Từ thôn 1, xã Tân An</t>
  </si>
  <si>
    <t>Thôn 4, xã Tân An</t>
  </si>
  <si>
    <t>Đất ven đường tỉnh 396B</t>
  </si>
  <si>
    <t>Từ điểm giao cắt đường 396B với đường 392</t>
  </si>
  <si>
    <t>Cầu Di Linh</t>
  </si>
  <si>
    <t>Đất ven đường tỉnh 396C</t>
  </si>
  <si>
    <t>Đoạn thuộc thôn Hữu Chung</t>
  </si>
  <si>
    <t>Từ điểm giao cắt đường 396C với đường trục Bắc - Nam</t>
  </si>
  <si>
    <t>Tiếp giáp thôn Xuyên Hử, xã Khúc Thừa Dụ</t>
  </si>
  <si>
    <t>Địa giới hành chính xã Thanh Miện</t>
  </si>
  <si>
    <t>Bệnh viện Tuy Hoà - tuyến 1</t>
  </si>
  <si>
    <t>Bệnh viện Tuy Hoà</t>
  </si>
  <si>
    <t>cầu Lợn - đến ngã tư đường trục Bắc Nam giáp địa giới hành chính xã Khúc Thừa Dụ - tuyến 2</t>
  </si>
  <si>
    <t>Đường tỉnh 396B</t>
  </si>
  <si>
    <t>cầu Di Linh</t>
  </si>
  <si>
    <t>Ngã ba ngã ba đường vào thôn Xuân Trì - đối diện Bưu điện Tân Quang cũ</t>
  </si>
  <si>
    <t>Ngã ba đường ĐH02 - tuyến 2</t>
  </si>
  <si>
    <t>Ngã ba đường ĐH02</t>
  </si>
  <si>
    <t>Ngã ba Tuy Hoà - tuyến 3</t>
  </si>
  <si>
    <t>Ngã tư đường trục Bắc Nam - đối diện Cty may Hải Anh - tuyến 4</t>
  </si>
  <si>
    <t>Cầu Hiệp - tuyến 5</t>
  </si>
  <si>
    <t>Đường tỉnh 396C</t>
  </si>
  <si>
    <t>Địa giới hành chính xã Nam Thanh Miện</t>
  </si>
  <si>
    <t>Cống Bùi Hoà</t>
  </si>
  <si>
    <t>Dốc đê bà Khu đi Văn Diệm (bến Hiệp)</t>
  </si>
  <si>
    <t>Dốc đê xóm 1 Văn Diệm (nhà ông Tăng)</t>
  </si>
  <si>
    <t>Ngã tư đường giao cắt 396B - đến ngã ba Hào Khê - đến ngã ba Văn Diệm - đến ngã ba xóm 7 - đến ngã tư thôn 1 - đến ngã tư thôn Văn Hội - đến ngã ba đường 396 (giáp bệnh viện Tuy Hoà)</t>
  </si>
  <si>
    <t>Đoạn từ ngã 4 Neo đến vườn hoa</t>
  </si>
  <si>
    <t>Ngã 4 Neo</t>
  </si>
  <si>
    <t>Vườn Hoa</t>
  </si>
  <si>
    <t>Đoạn từ vườn hoa đi cầu Neo</t>
  </si>
  <si>
    <t>Cầu Neo</t>
  </si>
  <si>
    <t>Đoạn từ ngã 4 Neo đi Lam Sơn</t>
  </si>
  <si>
    <t>giáp xã Lam Sơn</t>
  </si>
  <si>
    <t>Đoạn từ ngã tư Neo đến cống lên Đống Tràng</t>
  </si>
  <si>
    <t>Cống lên Đống Tràng</t>
  </si>
  <si>
    <t>Đường Tuệ Tĩnh (đoạn từ vườn hoa đi Phượng Hoàng Hạ)</t>
  </si>
  <si>
    <t>Phượng Hoàng Hạ</t>
  </si>
  <si>
    <t>Đường 18/8</t>
  </si>
  <si>
    <t>Phố Kim Đồng</t>
  </si>
  <si>
    <t>Phố Hoàng Xá (đoạn từ Ngân hàng Nông nghiệp đến phố Trần Văn Giáp)</t>
  </si>
  <si>
    <t>Ngân hàng NN</t>
  </si>
  <si>
    <t>Phố Trần Văn Giáp</t>
  </si>
  <si>
    <t>Phố Nguyễn Nghi</t>
  </si>
  <si>
    <t>Đất ven quốc lộ 38B</t>
  </si>
  <si>
    <t>Phố Thanh Bình</t>
  </si>
  <si>
    <t>Phố Đặng Tư Tề (đoạn đối diện với Khu Thương mại dịch vụ, gồm lô G.1, G.25 và từ lô G.3 đến lô G.24 thuộc Khu dân cư tập trung thị trấn Thanh Miện)</t>
  </si>
  <si>
    <t>Phố Đặng Tư Tề (đoạn còn lại)</t>
  </si>
  <si>
    <t>Phố Nguyễn Văn Thịnh</t>
  </si>
  <si>
    <t>Phố Trần Văn Trứ</t>
  </si>
  <si>
    <t>Phố Lê Văn Nổ</t>
  </si>
  <si>
    <t>Phố Nguyễn Công Hoà</t>
  </si>
  <si>
    <t>Các phố còn lại trong Khu dân cư tập trung thị trấn Thanh Miện- đoạn đối diện với Khu Thương mại dịch vụ (gồm: Phố Trương Đỗ, từ lô F.29 đến lô F.52 và lô 54 và Phố Hải An, từ lô H.1 đến lô H .3 và từ lô H.37 đến lô H.41)</t>
  </si>
  <si>
    <t>Các phố còn lại trong Khu dân cư tập trung thị trấn Thanh Miện</t>
  </si>
  <si>
    <t>Cầu Neo mới</t>
  </si>
  <si>
    <t>cây xăng Tứ Cường</t>
  </si>
  <si>
    <t xml:space="preserve">Đất ven đường tỉnh 392B </t>
  </si>
  <si>
    <t>Chân cầu neo cũ</t>
  </si>
  <si>
    <t>giáp xã Ngũ Hùng</t>
  </si>
  <si>
    <t xml:space="preserve">Đất ven tỉnh lộ 396C </t>
  </si>
  <si>
    <t>Ngã 4 đi Chợ Bùi</t>
  </si>
  <si>
    <t>Trạm bơm Cống Giác</t>
  </si>
  <si>
    <t>Đường tỉnh 392</t>
  </si>
  <si>
    <t>Gara oto Đức Mạnh</t>
  </si>
  <si>
    <t>Đèn xanh đỏ (chân cầu neo mới)</t>
  </si>
  <si>
    <t>Đường tỉnh 396c</t>
  </si>
  <si>
    <t>Trạm bơm Cống Rác</t>
  </si>
  <si>
    <t>ông Thăng</t>
  </si>
  <si>
    <t>Đường trục xã (ven tỉnh lộ 399- đoạn thuộc thôn An Nghiệp ,xã Tứ Cường cũ)</t>
  </si>
  <si>
    <t>Cầu An Nghiệp</t>
  </si>
  <si>
    <t>Quỹ tín dụng xã Tứ Cường</t>
  </si>
  <si>
    <t>Điểm dân cư Đống Bệt, xã Tứ Cường</t>
  </si>
  <si>
    <t>Cống Xiphong giáp xã Nguyễn Lương Bằng</t>
  </si>
  <si>
    <t>nhà ông Khu thuộc khu dân cư Cương</t>
  </si>
  <si>
    <t>nhà ông Vũ Văn Hoán</t>
  </si>
  <si>
    <t>Trạm Công an cũ</t>
  </si>
  <si>
    <t>Đường tỉnh 392C</t>
  </si>
  <si>
    <t>nhà ông Nguyễn Văn Hùng</t>
  </si>
  <si>
    <t>nhà ông Hoàng Văn Hùng</t>
  </si>
  <si>
    <t>Trường THCS Lam Sơn</t>
  </si>
  <si>
    <t>cống sông Quang Tiền</t>
  </si>
  <si>
    <t>Giáp xã Bắc Thanh Miện</t>
  </si>
  <si>
    <t>Cầu Từ Ô</t>
  </si>
  <si>
    <t>Đường tỉnh lộ 392C</t>
  </si>
  <si>
    <t>Cầu đấu lối đường 393</t>
  </si>
  <si>
    <t>Khu dân cư mới thôn Ngọc Lập</t>
  </si>
  <si>
    <t>Khu dân cư Châu Quan</t>
  </si>
  <si>
    <t>Đường huyện Bình Xuyên - Ngô Quyền - Tân Trào</t>
  </si>
  <si>
    <t>xã Thượng Hồng</t>
  </si>
  <si>
    <t>thôn Hoàng Tường</t>
  </si>
  <si>
    <t>Đường huyện 195</t>
  </si>
  <si>
    <t>thôn Vũ Xá</t>
  </si>
  <si>
    <t>xã Bắc Thanh Miện</t>
  </si>
  <si>
    <t>Đoạn cây xăng Nhân Quyền</t>
  </si>
  <si>
    <t>Cầu vượt Thái Quyền (thuộc xã Nhân Quyền cũ)</t>
  </si>
  <si>
    <t>Đoạn từ cây xăng Nhân Quyền</t>
  </si>
  <si>
    <t>Ngã 3 đường rẽ vào nhà tưởng niệm Nguyễn Lương Bằng (xã Thanh Tùng cũ)</t>
  </si>
  <si>
    <t>Đoạn thuộc từ ngã 3 đường rẽ vào nhà tưởng niệm Nguyễn Lương Bằng</t>
  </si>
  <si>
    <t>lối rẽ vào trụ sở Đảng ủy xã Nguyễn Lương Bằng (xã Đoàn Tùng cũ)</t>
  </si>
  <si>
    <t>Lối rẽ vào trụ sở Đảng ủy xã Nguyễn Lương Bằng</t>
  </si>
  <si>
    <t>Cống Xi phông (thuộc xã Đoàn Tùng cũ)</t>
  </si>
  <si>
    <t>Đường tỉnh 392 (thuộc khu trung tâm thương mại chợ Thông)</t>
  </si>
  <si>
    <t>Đoạn tránh đường tỉnh 392 (xã Nhân Quyền cũ)</t>
  </si>
  <si>
    <t>Khu dân cư mới xã Đoàn Tùng</t>
  </si>
  <si>
    <t>Đất thuộc đường gom song song giáp với tỉnh 392, mặt cắt 7,5m</t>
  </si>
  <si>
    <t>Đất thuộc đường gom song song giáp với tỉnh lộ mặt cắt 7,5m</t>
  </si>
  <si>
    <t>Đất trong khu dân cư mới xã Đoàn Tùng mặt cắt đường từ 5,5m đến 10,5m</t>
  </si>
  <si>
    <t>Khu dân cư trung tâm xã Nhân Quyền</t>
  </si>
  <si>
    <t>Khu Chợ và dân cư xã Nhân Quyền</t>
  </si>
  <si>
    <t>Điểm dân cư sau trường tiểu học xã Phạm Kha</t>
  </si>
  <si>
    <t>Giáp đường có mặt cắt 7,5m</t>
  </si>
  <si>
    <t>Giáp đường có mặt cắt 5,0m</t>
  </si>
  <si>
    <t>Điểm dân cư ao Hội trường thôn Đỗ Thượng</t>
  </si>
  <si>
    <t>Giáp đường có mặt cắt từ 4m đến &lt; 5m</t>
  </si>
  <si>
    <t>Giáp đường có mặt cắt từ 5m ≤ 7m</t>
  </si>
  <si>
    <t>Điểm dân cư ao cổng Đồng, thôn Đỗ Hạ</t>
  </si>
  <si>
    <t>Điểm dân cư thôn La Xá, xã Thanh Tùng</t>
  </si>
  <si>
    <t>Khu dân cư tập trung Thờ Nợ, xã Đoàn Tùng</t>
  </si>
  <si>
    <t>Giáp đường có mặt cắt 7,5m; vỉa hè 3,5m</t>
  </si>
  <si>
    <t>Giáp đường có mặt cắt 7,5m; vỉa hè 3,0m</t>
  </si>
  <si>
    <t>Điểm dân cư mới Khu dân cư số 1, xã Đoàn Tùng</t>
  </si>
  <si>
    <t>Giáp đường có mặt cắt 7,5m (lô góc)</t>
  </si>
  <si>
    <t>Điểm dân cư mới thôn Phạm Lâm, xã Đoàn Tùng</t>
  </si>
  <si>
    <t>Giáp đường có mặt cắt 5,5m, vỉa hè 3m</t>
  </si>
  <si>
    <t>Giáp đường có mặt cắt 5,5m, vỉa hè 2m</t>
  </si>
  <si>
    <t>Đường trục xã (39D cũ)</t>
  </si>
  <si>
    <t>ngã ba trạm bơm C</t>
  </si>
  <si>
    <t>Cầu Cốn (đoạn qua xã Phạm Kha cũ)</t>
  </si>
  <si>
    <t xml:space="preserve">Đầu thôn Hội Yên </t>
  </si>
  <si>
    <t>Đảo Cò</t>
  </si>
  <si>
    <t>Đường tỉnh 392B</t>
  </si>
  <si>
    <t>Điểm dân cư mới thôn Phương Khê</t>
  </si>
  <si>
    <t>Khu dân cư Trung tâm xã Nam Thanh Miện (xã Chi Lăng Nam cũ)</t>
  </si>
  <si>
    <t xml:space="preserve">mặt cắt đường từ 5.5 m đến 7.5m </t>
  </si>
  <si>
    <t>Khu dân cư thôn Hội Yên</t>
  </si>
  <si>
    <t>mặt cắt đường từ 5.5m đến 7.0m</t>
  </si>
  <si>
    <t>Đường 20-9</t>
  </si>
  <si>
    <t>Đoạn từ Km 73+50 Quốc lộ 5 qua Bệnh viện đa khoa huyện đến ngã 4 Huyện uỷ đường Trần Hưng Đạo</t>
  </si>
  <si>
    <t>Đoạn từ ngã 4 Huyện uỷ đường Trần Hưng Đạo qua Trung tâm bồi dưỡng chính trị huyện đến ngã 3 cầu An Thái</t>
  </si>
  <si>
    <t>Đường Trần Hưng Đạo (tỉnh lộ 388 đoạn Km 73 + 700 Quốc lộ 5 qua ga Phú Thái đến cầu Bất Nạo)</t>
  </si>
  <si>
    <t>Quốc lộ 5A (đoạn phía Bắc)</t>
  </si>
  <si>
    <t>Quốc lộ 5A (đoạn phía Nam)</t>
  </si>
  <si>
    <t>Khu dân cư Đầm Chợ</t>
  </si>
  <si>
    <t>Các thửa đất giáp đường trục chính (đoạn từ đường 20/9 đến đường Thanh Niên)</t>
  </si>
  <si>
    <t>Các thửa đất giáp còn lại</t>
  </si>
  <si>
    <t>Phố An Ninh</t>
  </si>
  <si>
    <t>Phố Thống Nhất</t>
  </si>
  <si>
    <t>Đường Bạch Đằng</t>
  </si>
  <si>
    <t>Đường trong điểm dân cư mới thị trấn có mặt cắt đường ≥ 7,5 m</t>
  </si>
  <si>
    <t>Phố Bình Minh (đoạn từ đầu đường 20-9 qua Trường mầm non bán
 công Phú Thái đến phố Phạm Cảnh Lương)</t>
  </si>
  <si>
    <t>Phố Hồng Hà (đoạn từ Quốc lộ 5 đến phà Thái cũ)</t>
  </si>
  <si>
    <t>Phố Phạm Cảnh Lương</t>
  </si>
  <si>
    <t>Đoạn từ ngã 3 đường Trần Hưng Đạo giáp cầu Bất Nạo đến phố Bình Minh</t>
  </si>
  <si>
    <t>Đoạn từ đầu phố Bình Minh đến Nghĩa trang nhân dân thôn Đồng Văn</t>
  </si>
  <si>
    <t>Phố Yết Kiêu</t>
  </si>
  <si>
    <t>Phố Đồng Tâm (từ ngã tư đường 20-9 gần Ban chỉ huy quân sự huyện đến ngã ba đường Trần Hưng Đạo gần cầu Bất Nạo)</t>
  </si>
  <si>
    <t>Phố Hồng Thái (đoạn từ đầu đường Trần Hưng Đạo đến đường Thanh Niên)</t>
  </si>
  <si>
    <t>Phố Nguyễn Khuyến (từ ngã 3 đường Trần Hưng Đạo giáp Ngân hàng NN&amp;PTNT huyện đến trường THCS thị trấn Phú Thái)</t>
  </si>
  <si>
    <t>Đất ven đường tỉnh lộ 388: Từ Cầu Bất Nạo đến Trường THPT Kim Thành II</t>
  </si>
  <si>
    <t>Đường tránh thị trấn Phú Thái: Từ Quảng trường 20-9 đến vòng xuyến Kim Anh- Ngũ Phúc</t>
  </si>
  <si>
    <t>Điểm dân cư mới xã Kim Anh (Xí nghiệp tư doanh Vận tải Hồng Lạc)</t>
  </si>
  <si>
    <t>- Vị trí có mặt cắt đường: 34,0 m (QL 17B)</t>
  </si>
  <si>
    <t>- Vị trí có mặt cắt đường: 36,5 m (tỉnh 388)</t>
  </si>
  <si>
    <t>- Vị trí có mặt cắt đường: 15,0 m; 15,5 m và 17,5 m</t>
  </si>
  <si>
    <t>Đất ven đường huyện từ QL 5 đi trung tâm xã Việt Hưng Cũ; từ Quốc lộ 17B xã Ngũ Phúc đi QL5 A</t>
  </si>
  <si>
    <t>Đất ven đường Trung tâm y tế đi Quỳnh Khê (đoạn thuộc thôn Quỳnh Khê 1)</t>
  </si>
  <si>
    <t>Đoạn từ QL5 đoạn lối rẽ bì Trung Kiên đến nhà bà Đàng</t>
  </si>
  <si>
    <t>Đất ven đường huyện từ Quốc lộ 5 xã Kim Lương đến UBND xã Liên Hòa</t>
  </si>
  <si>
    <t>Đất ven Quốc lộ 5A (đoạn phía Bắc Quốc lộ 5A)</t>
  </si>
  <si>
    <t>Đất ven Quốc lộ 5A (đoạn phía Nam Quốc lộ 5A)</t>
  </si>
  <si>
    <t>Đường 5B (đoạn từ ngã 3 đường 389 đến giáp Khu công nghiệp Lai Vu)</t>
  </si>
  <si>
    <t>Đất ven đường tỉnh 389 (đoạn thuộc xã Cộng Hòa cũ)</t>
  </si>
  <si>
    <t>Đất ven đường tỉnh 389 (đoạn thuộc xã Thượng Vũ cũ)</t>
  </si>
  <si>
    <t>Đất ven Quốc lộ 17B</t>
  </si>
  <si>
    <t>Vòng xuyến Trục Đông Tây (thôn Dưỡng Mông)</t>
  </si>
  <si>
    <t>Cầu sái</t>
  </si>
  <si>
    <t>đầu cầu Ngõng</t>
  </si>
  <si>
    <t>Đất ven đường Ngũ Phúc - Kim Xuyên</t>
  </si>
  <si>
    <t>QL17B xã An Thành</t>
  </si>
  <si>
    <t>QL5 xã Phú Thái</t>
  </si>
  <si>
    <t>Đất ven đường trục Đông Tây</t>
  </si>
  <si>
    <t>Vòng xuyến trục đông tây (giáp Phú Thái)</t>
  </si>
  <si>
    <t>Quốc lộ 5A</t>
  </si>
  <si>
    <t>Thôn Viên Chử</t>
  </si>
  <si>
    <t>Đất ven đường tỉnh 390E</t>
  </si>
  <si>
    <t>Đầu Đò Giải</t>
  </si>
  <si>
    <t>Giáp Cầu Bồng</t>
  </si>
  <si>
    <t>Điểm dân cư mới thôn Phù Tải 2 (công ty TNHH Ánh Dương AD-HD)</t>
  </si>
  <si>
    <t>Vị trí giáp QL17B</t>
  </si>
  <si>
    <t>Vị trí giáp đường tỉnh 390E</t>
  </si>
  <si>
    <t>Vị trí có mặt cắt đường 4-4: 17,5m</t>
  </si>
  <si>
    <t xml:space="preserve">Vị trí có mặt cắt đường 5-5: 13m </t>
  </si>
  <si>
    <t>Khu dân cư mới thôn Hải Ninh</t>
  </si>
  <si>
    <t>Đường gom Tỉnh 390E</t>
  </si>
  <si>
    <t>Đường còn lại trong KDC</t>
  </si>
  <si>
    <t>Đường trục xã (đường huyện cũ)</t>
  </si>
  <si>
    <t>Từ cầu phao thôn Thiên Đông</t>
  </si>
  <si>
    <t>Cống gạo thôn Thiên Đông</t>
  </si>
  <si>
    <t>Điểm dân cư mới thôn Thiên Đông (có 1 mặt tiếp giáp với đường huyện cũ)</t>
  </si>
  <si>
    <t>Đất ven Quốc lộ 17B ( xã Đồng Cẩm cũ)</t>
  </si>
  <si>
    <t>Công ty Tuấn Tú</t>
  </si>
  <si>
    <t>Đầu đường Than</t>
  </si>
  <si>
    <t>Đất ven Quốc lộ 17B ( xã Bình Dân cũ)</t>
  </si>
  <si>
    <t>Cầu Nga giap xã An Thành</t>
  </si>
  <si>
    <t>Đất ven Quốc lộ 17B ( xã Tam Kỳ cũ)</t>
  </si>
  <si>
    <t>Cống Ngọ Dương</t>
  </si>
  <si>
    <t>Khu dân cư đất mới xã Bình Dân (cữ) Công ty Vững Mạnh KTD</t>
  </si>
  <si>
    <t>Vị trí tiếp giáp có mặt cắt đường 50 m (Đường gom QL 17B)</t>
  </si>
  <si>
    <t>Vị trí tiếp giáp có mặt cắt đường 20,5 m</t>
  </si>
  <si>
    <t>Vị trí tiếp giáp có mặt cắt đường từ 10,5 m đến 17,5m</t>
  </si>
  <si>
    <t>Khu dân cư Dộc Hạ, phía đông thị tứ Đồng Gia (Nay là xã Kim Thành) liên doanh tập đoàn Hưng Thịnh - Trường Thành.</t>
  </si>
  <si>
    <t>Vị trí tiếp giáp có mặt cắt đường 16,5 m (Đường gom QL 17B)</t>
  </si>
  <si>
    <t>Các vị trí mặt cắt còn lại trong khu dân cư</t>
  </si>
  <si>
    <t>Điểm dân cư mới khu Đống Dừa (xã Tam Kỳ cũ)</t>
  </si>
  <si>
    <t>Đất có vị trí tiếp giáp với đường gom song song với QL17B</t>
  </si>
  <si>
    <t>Đất có vị trí các lô tiếp giáp đường còn lại trong điểm dân cư</t>
  </si>
  <si>
    <t>Trường THPT Đồng Gia</t>
  </si>
  <si>
    <t>Cổng Tây, thôn Tân Tiến</t>
  </si>
  <si>
    <t>Cống Gạo, thôn Quảng Bình</t>
  </si>
  <si>
    <t>Đê thôn Trung Hạng</t>
  </si>
  <si>
    <t>Đầu QL 17B</t>
  </si>
  <si>
    <t>Đò Lái</t>
  </si>
  <si>
    <t>Khu dân cư mới thôn Kiến Lễ</t>
  </si>
  <si>
    <t>Vị trí có mặt cắt đường trong khu dân cư 3,5 m, tiếp giáp đường giao thông chính</t>
  </si>
  <si>
    <t>Vị trí có mặt cắt đường trong khu dân cư 3,5 m</t>
  </si>
  <si>
    <t>Tuyến đường đã được đặt tên</t>
  </si>
  <si>
    <t>Phố Hà Sen</t>
  </si>
  <si>
    <t>Đỉnh dốc Đá Lát (cột điện cao thế 214)</t>
  </si>
  <si>
    <t>Đỉnh dốc Bà Thà</t>
  </si>
  <si>
    <t>Ngã ba Áng Sỏi (số nhà 488)</t>
  </si>
  <si>
    <t>Ngã 3 Áng Sỏi (số nhà 486)</t>
  </si>
  <si>
    <t>Hết cống đập nước (Tổ dân phố 1)</t>
  </si>
  <si>
    <t>Ngã ba thị trấn Cát Bà (số nhà 2)</t>
  </si>
  <si>
    <t>Đường 
 1-4</t>
  </si>
  <si>
    <t>Chi cục thuế Cát Hải (số nhà 62)</t>
  </si>
  <si>
    <t>Chi cục thuế Cát Hải (số nhà 64)</t>
  </si>
  <si>
    <t>Giáp số nhà 94</t>
  </si>
  <si>
    <t>Số nhà 94</t>
  </si>
  <si>
    <t>Hết hiệu vàng Ngọc Liên (đối diện hết số nhà 158)</t>
  </si>
  <si>
    <t>Số nhà 159 (ngã ba cảng cá, đường 1-4)</t>
  </si>
  <si>
    <t>Hết ngã ba Chùa Đông (cột điện cao thế 292)</t>
  </si>
  <si>
    <t>Ngã ba Chùa Đông (cột điện cao thế 292)</t>
  </si>
  <si>
    <t>Giáp cửa hầm quân sự</t>
  </si>
  <si>
    <t>Cửa hầm quân sự</t>
  </si>
  <si>
    <t>Đến Vòng Xuyến - Cuối đường Cát Cò</t>
  </si>
  <si>
    <t>Đường Cát Tiên</t>
  </si>
  <si>
    <t>Cuối đường (Cát cò 1&amp;2)</t>
  </si>
  <si>
    <t>Phố Núi Ngọc</t>
  </si>
  <si>
    <t>Khách sạn SeaPearl (của phụ số nhà 3)</t>
  </si>
  <si>
    <t>Hết Khách sạn Thành Công I (số nhà 39)</t>
  </si>
  <si>
    <t>Khách sạn Anh Thuận (số nhà 41)</t>
  </si>
  <si>
    <t>Hết số nhà 283</t>
  </si>
  <si>
    <t>Khách sạn Thái Long (số nhà 285)</t>
  </si>
  <si>
    <t>Giáp khách sạn Cát Bà Dream (số nhà 315)</t>
  </si>
  <si>
    <t>Đường ngang</t>
  </si>
  <si>
    <t>Từ khách sạn Charm Island (số nhà 1)</t>
  </si>
  <si>
    <t>Hết số nhà 25</t>
  </si>
  <si>
    <t>Đường vòng lô II Núi Ngọc</t>
  </si>
  <si>
    <t>Đường Núi Xẻ</t>
  </si>
  <si>
    <t>Đầu đường (Tiếp giáp phố cái bèo)</t>
  </si>
  <si>
    <t>Cuối đường (Tiếp giáp phố Núi Ngọc)</t>
  </si>
  <si>
    <t>Phố Cái Bèo</t>
  </si>
  <si>
    <t>Ngã Ba TT Cát Bà (số nhà 1)</t>
  </si>
  <si>
    <t>Hết số nhà 214</t>
  </si>
  <si>
    <t>Sau Ngân hàng NN&amp;PTNT Cát Bà</t>
  </si>
  <si>
    <t>Trạm bơm Áng Vả</t>
  </si>
  <si>
    <t>Hết Số nhà 214</t>
  </si>
  <si>
    <t>Đầu cầu Cái Bèo</t>
  </si>
  <si>
    <t>Phố Tùng Dinh</t>
  </si>
  <si>
    <t>Cổng chợ chính (số nhà 01)</t>
  </si>
  <si>
    <t>Hết số nhà 19</t>
  </si>
  <si>
    <t>Số nhà 20</t>
  </si>
  <si>
    <t>Hết Trụ sở ban quản lý Cảng cá Cát Bà</t>
  </si>
  <si>
    <t>Giáp Trụ sở ban quản lý Cảng cá Cát Bà</t>
  </si>
  <si>
    <t>Hết Cty TNHH thủy sản Đức Giang</t>
  </si>
  <si>
    <t>Hết Công ty TNHH thủy sản Đức Giang</t>
  </si>
  <si>
    <t>Hết Trạm Kiểm ngư</t>
  </si>
  <si>
    <t>Đường đấu nối khu I-Vịnh Tùng Dinh</t>
  </si>
  <si>
    <t>Ngã ba Xây dựng</t>
  </si>
  <si>
    <t>Đường vào bãi tắm Tùng Thu</t>
  </si>
  <si>
    <t>Ngã ba Tùng Dinh</t>
  </si>
  <si>
    <t>Đường núi Xẻ đến Pháo đài thần công</t>
  </si>
  <si>
    <t>Khu Đô thị Cái Giá tại thị trấn Cát Bà, xã Trân Châu</t>
  </si>
  <si>
    <t>Sau Ngân hàng NN và PTNT</t>
  </si>
  <si>
    <t>Hết Bưu điện Cát Hải cũ</t>
  </si>
  <si>
    <t>Đường tỉnh 356</t>
  </si>
  <si>
    <t>Bến phà Ninh Tiếp</t>
  </si>
  <si>
    <t>Nhà chờ Bến Gót</t>
  </si>
  <si>
    <t>Bến phà Cái Viềng</t>
  </si>
  <si>
    <t>Hết khu tái định cư Hùng Sơn</t>
  </si>
  <si>
    <t>Đường tỉnh 356B</t>
  </si>
  <si>
    <t>Ngã 3 Hiền Hào</t>
  </si>
  <si>
    <t>Địa phận Trân Châu (đỉnh dốc Eo Bùa)</t>
  </si>
  <si>
    <t>Đường huyện</t>
  </si>
  <si>
    <t>Bến Gia Luận</t>
  </si>
  <si>
    <t>Ngã ba đường hoàn trả và đường tỉnh 356</t>
  </si>
  <si>
    <t>Đường Tân Vũ- Lạch Huyện</t>
  </si>
  <si>
    <t>Chân cầu Tân Vũ - Lạch Huyện</t>
  </si>
  <si>
    <t>Tuyến đường có mặt cắt dưới 5m (từ 3m đến 5m)</t>
  </si>
  <si>
    <t>Đường trục (khu đảo Cát Hải)</t>
  </si>
  <si>
    <t>Đường trục (khu đảo Cát Bà)</t>
  </si>
  <si>
    <t>Tuyến đường có mặt cắt từ 5m đến 9m</t>
  </si>
  <si>
    <t>Đường trục (bên đảo Cát Hải)</t>
  </si>
  <si>
    <t>Đường trục (bên đảo Cát Bà)</t>
  </si>
  <si>
    <t>Tuyến đường có mặt cắt từ 9m trở lên</t>
  </si>
  <si>
    <t>Đường trục (đảo Cát Bà)</t>
  </si>
  <si>
    <t>Khu tái định cư đảo Cát Hải tại các xã Văn Phong, Nghĩa Lộ và Hoàng Châu</t>
  </si>
  <si>
    <t>Đường nội bộ mặt cắt 6,0m</t>
  </si>
  <si>
    <t>Đường nội bộ mặt cắt 10,5m</t>
  </si>
  <si>
    <t>Đường nội bộ mặt cắt 12,5m</t>
  </si>
  <si>
    <t>Đường nội bộ mặt cắt 15,0m</t>
  </si>
  <si>
    <t>Khu tái định cư Hùng Sơn</t>
  </si>
  <si>
    <t>Giáp đường 356</t>
  </si>
  <si>
    <t>Đường nội bộ mặt cắt 6m</t>
  </si>
  <si>
    <t>Khu tái định cư thôn Hải Sơn</t>
  </si>
  <si>
    <t>Khu tái định cư tại xã Xuân Đám</t>
  </si>
  <si>
    <t>Đường nội bộ mặt cắt 6m giáp đường 356</t>
  </si>
  <si>
    <t>Đường nội bộ mặt cắt 6m giáp núi</t>
  </si>
  <si>
    <t>- Từ ngã ba 3 đường tuyến 5A đến ngã 3 Trường TH - Mẫu giáo; 
 - Từ ngã tư công viên tuổi trẻ sông Hồng đến đầu đê cảng chính Tây Nam;
 - Từ trụ sở BHXH đến cổng Doanh trại Tiểu đoàn Phòng thủ đảo; 
 - Từ cổng doanh trại Tiểu đoàn Phòng thủ đảo đến đường dạo Âu cảng; 
 - Từ ngã 3 trước trụ sở UBND đặc khu đến Trường TH – Mẫu giáo;
 - Đường trong khu dịch vụ hậu cần nghề cá</t>
  </si>
  <si>
    <t>Đường dạo âu cảng</t>
  </si>
  <si>
    <t>Đường 5A</t>
  </si>
  <si>
    <t>Đường nội bộ trong các thôn</t>
  </si>
  <si>
    <t>Đường tỉnh 392B (đường tỉnh lộ 396 cũ)</t>
  </si>
  <si>
    <t>72. Xã Thái Tân</t>
  </si>
  <si>
    <t>Tên đường, đoạn tuyến/Khu vực</t>
  </si>
  <si>
    <t>76. Xã Thanh Hà</t>
  </si>
  <si>
    <t>77. Xã Hà Tây</t>
  </si>
  <si>
    <t>78. Xã Hà Bắc</t>
  </si>
  <si>
    <t>79. Xã Hà Nam</t>
  </si>
  <si>
    <t>80. Xã Hà Đông</t>
  </si>
  <si>
    <t>81. Xã Mao Điền</t>
  </si>
  <si>
    <t>82. Xã Cẩm Giàng</t>
  </si>
  <si>
    <t>83. Xã Cẩm Giang</t>
  </si>
  <si>
    <t>85. Xã Kẻ Sặt</t>
  </si>
  <si>
    <t>86. Xã Bình Giang</t>
  </si>
  <si>
    <t>87. Xã Đường An</t>
  </si>
  <si>
    <t>Khu dân cư mới ven đường trục xã Bình Xuyên (Điểm dân cư số 13, Điểm dân cư Vũ Lương, Điểm dân cư Sau Ra thôn Quàn, Điểm dân cư mới thôn Trại Như, Điểm dân cư mới số 26, Điểm dân cư mới số 4 thôn Ngõ, Điểm dân cư Cổ Ngựa thôn Gòi): Các thửa đất bám đường Hòa Loan - Ngô Quyền</t>
  </si>
  <si>
    <t>88. Xã Thượng Hồng</t>
  </si>
  <si>
    <t>89. Xã Gia Lộc</t>
  </si>
  <si>
    <t>90. Xã Yết Kiêu</t>
  </si>
  <si>
    <t>91. Xã Gia Phúc</t>
  </si>
  <si>
    <t>92. Xã Trường Tân</t>
  </si>
  <si>
    <t>Đất ven đường 393 (Phạm Trấn cũ)</t>
  </si>
  <si>
    <t>Đường 194B</t>
  </si>
  <si>
    <t>84. Xã Tuệ Tĩnh</t>
  </si>
  <si>
    <t>Đoạn thuộc xã Tuệ Tĩnh</t>
  </si>
  <si>
    <t>Đường tỉnh 390E đoạn còn lại</t>
  </si>
  <si>
    <t>Hết địa phận 
xã Trần Phú</t>
  </si>
  <si>
    <t>Đường Quốc lộ 37</t>
  </si>
  <si>
    <t>Khu vực2</t>
  </si>
  <si>
    <t>Đường trục xã (đường 183 cũ)</t>
  </si>
  <si>
    <t>từ cây xăng</t>
  </si>
  <si>
    <t>Đường liên thôn bê tông Bn ≥ 5m</t>
  </si>
  <si>
    <t>Đường liên thôn bê tông 3m ≤ Bn ≥ 5m</t>
  </si>
  <si>
    <t>73. Xã Trần Phú</t>
  </si>
  <si>
    <t>Đường trục xã (Đường 5B đoạn qua xã An Lâm cũ)</t>
  </si>
  <si>
    <t>Đường trục xã (Đường 5B đoạn qua xã Phú Điền - Cộng Hòa cũ)</t>
  </si>
  <si>
    <t>Đường trục xã (đoạn từ QL 37 đến đường trục xã Cộng Hòa cũ - giáp KCN An Phát 1)</t>
  </si>
  <si>
    <t>75. Xã An Phú</t>
  </si>
  <si>
    <t>Cầu Phủ xã Nam Hồng (cũ)</t>
  </si>
  <si>
    <t>Khu dân cư mới phía Tây thị trấn Nam Sách (cũ)</t>
  </si>
  <si>
    <t>Các thửa đất thuộc đường trục chính (đường đôi). Tuyến đường có chiều rộng mặt cắt ngang là 35,0m</t>
  </si>
  <si>
    <t>Các thửa đất thuộc tuyến đường có chiều rộng mặt cắt ngang là 24,0m</t>
  </si>
  <si>
    <t>Các thửa đất thuộc tuyến đường có chiều rộng mặt cắt ngang là 20,5m</t>
  </si>
  <si>
    <t>Các thửa đất thuộc tuyến đường có chiều rộng mặt cắt ngang là 17,5m</t>
  </si>
  <si>
    <t>Các thửa đất thuộc tuyến đường có chiều rộng mặt cắt ngang là 15,5m</t>
  </si>
  <si>
    <t>Các thửa đất thuộc các tuyến đường còn lại có chiều rộng mặt cắt ngang là: 14,5m; 14,0m; 12,5m; 10,5m.</t>
  </si>
  <si>
    <t>Đường Nguyễn Trung Goòng</t>
  </si>
  <si>
    <t>Đoạn từ Bảo hiểm xã hội cũ</t>
  </si>
  <si>
    <t>Đường KDC Đống Mắm</t>
  </si>
  <si>
    <t>Các thửa đất giáp trục đường ven kênh KT Chu Đậu (Đường vên kênh trung thủy nông)</t>
  </si>
  <si>
    <t>Các thửa đất của các tuyến đường còn lại</t>
  </si>
  <si>
    <t>Đất ven KDC Đồng Khê đoạn từ Cầu Nam Khê (Trạm Bơm thôn Nam Khê) đến Cầu Đống Nổi (đường trục xã Minh Tân cũ) và các thửa đất giáp tuyến đường Phía Nam của KDC Đồng Khê.</t>
  </si>
  <si>
    <t>Đường giao cắt đường Dẫn Cầu Hàn (TL390D) đến đoạn giao với đường trục xã Minh Tân.
Tuyến đường trục chính có mặt cắt đường rộng 19m.</t>
  </si>
  <si>
    <t>Các tuyến đường có mặt cắt đường rộng 15,5m và 14,0m</t>
  </si>
  <si>
    <t>Các tuyến đường có mặt cắt đường rộng 11,5m</t>
  </si>
  <si>
    <t>Đường quốc lộ 37 (đoạn thuộc địa bàn xã Đồng Lạc cũ)</t>
  </si>
  <si>
    <t>Đoạn từ cầu Phủ (xã Nam Hồng cũ) đến cầu Nam Khê</t>
  </si>
  <si>
    <t>71. Xã Nam Sách</t>
  </si>
  <si>
    <t>93. Xã Tứ Kỳ</t>
  </si>
  <si>
    <t>94. Xã Tân Kỳ</t>
  </si>
  <si>
    <t>95. Xã Đại Sơn</t>
  </si>
  <si>
    <t>96. Xã Chí Minh</t>
  </si>
  <si>
    <t>97. Xã Lạc Phượng</t>
  </si>
  <si>
    <t>Khu đất đấu giá quyền sử dụng đất (Khu dân cư mới thôn Tất Thượng)</t>
  </si>
  <si>
    <t>98. Xã Nguyên Giáp</t>
  </si>
  <si>
    <t>99. Xã Ninh Giang</t>
  </si>
  <si>
    <t>100. Xã Vĩnh Lại</t>
  </si>
  <si>
    <t>101. Xã Khúc Thừa Dụ</t>
  </si>
  <si>
    <t>102. Xã Tân An</t>
  </si>
  <si>
    <t>Ngã ba ngã ba đường vào thôn Xuân Trì - đối diện Bưu điện Tân Quang cũ - tuyến 1</t>
  </si>
  <si>
    <t>Ngã ba đường tỉnh 396</t>
  </si>
  <si>
    <t>Ngã tư đường trục Bắc Nam-đối diện Cty may Hải Anh</t>
  </si>
  <si>
    <t>cống Bùi Hoà - tuyến 1</t>
  </si>
  <si>
    <t>hết khu đấu giá phía đông đường tỉnh 396C - tuyến 2</t>
  </si>
  <si>
    <t>Ngã tư đường 396B</t>
  </si>
  <si>
    <t>Ngã ba đường 396B cổng trường Mầm Non Hưng Long</t>
  </si>
  <si>
    <t>Từ ngã tư đường trục Bắc - Nam (giáp địa giới xã Khúc Thừa Dụ cũ)</t>
  </si>
  <si>
    <t>103. Xã Hồng Châu</t>
  </si>
  <si>
    <t>104. Xã Thanh Miện</t>
  </si>
  <si>
    <t>105. Xã Bắc Thanh Miện</t>
  </si>
  <si>
    <t>106. Xã Hải Hưng</t>
  </si>
  <si>
    <t>107. Xã Nguyễn Lương Bằng</t>
  </si>
  <si>
    <t>108. Xã Nam Thanh Miện</t>
  </si>
  <si>
    <t>Giá đề xuất Đất cơ sở phi nông nghiệp; Đất khu công nghiệp, cụm công nghiệp; Đất sử dụng cho hoạt động khoáng sản</t>
  </si>
  <si>
    <t>109. Xã Phú Thái</t>
  </si>
  <si>
    <t>110. Xã Lai Khê</t>
  </si>
  <si>
    <t>111. Xã An Thành</t>
  </si>
  <si>
    <t>112. Xã Kim Thành</t>
  </si>
  <si>
    <t>113. Đặc khu Cát Hải</t>
  </si>
  <si>
    <t>114. Đặc khu Bạch Long Vỹ</t>
  </si>
  <si>
    <t>Khu dân cư mới Lạc Long</t>
  </si>
  <si>
    <t>Mặt đường rộng 14.0 m</t>
  </si>
  <si>
    <t>Mặt đường rộng 12.0 m</t>
  </si>
  <si>
    <t>Mặt đường rộng 10.5 m</t>
  </si>
  <si>
    <t>Mặt đường rộng 7.5 m</t>
  </si>
  <si>
    <t>Điểm dân cư thôn Thái Mông</t>
  </si>
  <si>
    <t>Khu dân cư xã Quang Thành</t>
  </si>
  <si>
    <t>Các lô đường gom đường tỉnh 389</t>
  </si>
  <si>
    <t>Đường 22,5m</t>
  </si>
  <si>
    <t>Các đường còn lại</t>
  </si>
  <si>
    <t>Khu tái định cư Lâu Động</t>
  </si>
  <si>
    <t>Đường liên thôn bê tông Bn &gt; 5m</t>
  </si>
  <si>
    <t>Đường liên thôn bê tông 3m ≤ Bn ≤ 5m</t>
  </si>
  <si>
    <t>71. Xã Nam An Phụ</t>
  </si>
  <si>
    <t>Đường dẫn cầu Kênh Vàng</t>
  </si>
  <si>
    <t>Giáp xã Trần Phú</t>
  </si>
  <si>
    <t>Hết địa phận xã Hợp Tiến</t>
  </si>
  <si>
    <t>Đường dẫn cầu Tân An</t>
  </si>
  <si>
    <t>Đường tỉnh lộ 390 (thuộc xã Hợp Tiến cũ)</t>
  </si>
  <si>
    <t>Đường ven đường trục xã từ giao đường tỉnh lộ 390 hướng đi Quốc lộ 37 đến giáp thôn Tống Xá, xã Trần Phú</t>
  </si>
  <si>
    <t>Khu đất đấu giá quyền sử dụng đất: Điểm dân cư mới Vườn Bông thôn Cao Đôi</t>
  </si>
  <si>
    <t>Các lô LK-11 đến lô LK-28; các lô LK-29 đến lô LK-40</t>
  </si>
  <si>
    <t>Điểm tái định cư thôn La Đôi xã Hợp Tiến (giá theo giá giao đất thực hiện TĐC)</t>
  </si>
  <si>
    <t>Điểm tái định cư phía Nam thôn Đầu Bến xã Hợp Tiến (giá theo giá giao đất thực hiện TĐC)</t>
  </si>
  <si>
    <t>Từ Bảng Tin thôn Linh Xá qua Chợ Lành đến cổng nhà ông Lượng thôn Ngô Đồng (xã Nam Hưng cũ)</t>
  </si>
  <si>
    <t>Bảng Tin thôn Linh Xá</t>
  </si>
  <si>
    <t>Nhà ông Lượng thôn Ngô Đồng</t>
  </si>
  <si>
    <t>Đất ven đường từ chợ Lành đến dốc đê thôn Trần Xá (xã Nam Hưng cũ)</t>
  </si>
  <si>
    <t>Chợ Lành</t>
  </si>
  <si>
    <t>Dốc đê thôn Trần Xá</t>
  </si>
  <si>
    <t>Đất ven đường từ đê sông Kinh Thầy qua trường mầm non Nam Hưng đến hộ ông Nguyễn Văn Phức (xã Nam Hưng cũ)</t>
  </si>
  <si>
    <t>Đê sông Kinh Thầy qua trường mầm non Nam Hưng</t>
  </si>
  <si>
    <t>Nhà ông Nguyễn Văn Phức</t>
  </si>
  <si>
    <t>Khu đất đấu giá quyền sử dụng đất: Điểm dân cư thôn Linh Xá (xã Nam Hưng cũ)</t>
  </si>
  <si>
    <t>Các lô giáp đường qua cầu Bản đi thôn Đột Trên</t>
  </si>
  <si>
    <t>Đường nội bộ còn lại trong điểm dân cư</t>
  </si>
  <si>
    <t>Khu đất đấu giá quyền sử dụng đất: Điểm dân cư Ao Buộm thôn Trần Xá (xã Nam Hưng cũ)</t>
  </si>
  <si>
    <t>Đường nội bộ mặt cắt 17,5m phía bắc giáp đường trục thôn Trần Xá</t>
  </si>
  <si>
    <t>Đất ven đường từ cống cầu Bò đến trường mầm non Mạc Thị Bưởi (xã Nam Tân cũ)</t>
  </si>
  <si>
    <t>Cống cầu Bò</t>
  </si>
  <si>
    <t>Trường mầm non Mạc Thị Bưởi</t>
  </si>
  <si>
    <t>Đất ven đường từ trường mầm non Mạc Thị Bưởi đến sông Kinh Thầy (qua cầu Bản thuộc xã Nam Tân cũ)</t>
  </si>
  <si>
    <t>Sông Kinh Thầy (qua cầu Bản)</t>
  </si>
  <si>
    <t>Khu đất đấu giá, tái định cư: Khu tái định cư và điểm dân cư mới thôn Long Động (xã Nam Tân cũ)</t>
  </si>
  <si>
    <t>Đất ven mặt ngoài của khu tái định cư và điểm dân cư tiếp giáp với đường trục xã (đường từ cống cầu Bò đến trường mầm non Mạc Thị Bưởi)</t>
  </si>
  <si>
    <t>Đất ven đường nội bộ còn lại của khu tái định cư và điểm dân cư</t>
  </si>
  <si>
    <t>Khu đất đấu giá, bồi thường bằng đất: điểm dân cư mới thôn Đột Trên (khu Ao Bộ) - xã Nam Tân cũ</t>
  </si>
  <si>
    <t>Đất ven mặt ngoài của điểm dân cư (đường từ trường mầm non Mạc Thị Bưởi đến sông Kinh Thầy (qua cầu Bản))</t>
  </si>
  <si>
    <t>Đất ven đường nội bộ còn lại của điểm dân cư</t>
  </si>
  <si>
    <t>74. Xã Hợp Tiến</t>
  </si>
  <si>
    <t>Đường liên thôn</t>
  </si>
  <si>
    <t>Đường gom đường ô tô cao tốc Hà Nội Hải Phòng</t>
  </si>
  <si>
    <t>đến ngõ ông Chinh thôn Văn Khê</t>
  </si>
  <si>
    <t>qua UBND xã</t>
  </si>
  <si>
    <t>Đường H39</t>
  </si>
  <si>
    <t>đến đê Cao Mật</t>
  </si>
  <si>
    <t>Từ trường tiểu học An Thọ</t>
  </si>
  <si>
    <t>Đường H39:</t>
  </si>
  <si>
    <t>đến trường tiểu học An Thọ</t>
  </si>
  <si>
    <t>Từ giáp An Thái</t>
  </si>
  <si>
    <t>(đường liên xã Mỹ Đức - An Thọ)</t>
  </si>
  <si>
    <t>Đường H39B</t>
  </si>
  <si>
    <t>Đoan từ điểm nối 354 đến trạm bơm thôn Mông Thượng; Đoan từ điểm lối đường 354( ngã tư Quán Hương) đến thôn Mông Thượng; Đoạn từ điểm lối 354 ( ngã tư quán Hương) đến cầu đá thôn Phương Hạ</t>
  </si>
  <si>
    <t>Đoạn trục thôn:</t>
  </si>
  <si>
    <t>đến giáp chân cầu Khuể</t>
  </si>
  <si>
    <t>từ bến phà Khuể cũ</t>
  </si>
  <si>
    <t>đi An Thọ</t>
  </si>
  <si>
    <t>An Thái</t>
  </si>
  <si>
    <t>đến giáp Kiến Thụy</t>
  </si>
  <si>
    <t>Từ Cống Cầm</t>
  </si>
  <si>
    <t>Tỉnh lộ 362</t>
  </si>
  <si>
    <t>đến Cống Cầm</t>
  </si>
  <si>
    <t>Từ đầu địa phận xã An Thái</t>
  </si>
  <si>
    <t>đến hết địa phận xã An Thái (khu TĐC)</t>
  </si>
  <si>
    <t>Từ đầu địa phận xã (từ giáp địa phận xã Mỹ Đức) qua đường cao tốc Hà Nội - Hải Phòng</t>
  </si>
  <si>
    <t>Đường H45</t>
  </si>
  <si>
    <t>46. Xã An Hưng</t>
  </si>
  <si>
    <t>Đường gom cao tốc khu vực Tân Viên</t>
  </si>
  <si>
    <t>Đường gom cao tốc khu vực Mỹ Đức</t>
  </si>
  <si>
    <t>Đường trục thôn</t>
  </si>
  <si>
    <t xml:space="preserve">Đường trục xã </t>
  </si>
  <si>
    <t>Đường nội bộ mặt cắt 6.0 m khu tái định cư Tân Viên</t>
  </si>
  <si>
    <t>Đường nội bộ mặt cắt 6.0 m khu tái định cư Minh Khai</t>
  </si>
  <si>
    <t>Đường nội bộ mặt cắt 6.0 m khu tái định cư Tân Nam</t>
  </si>
  <si>
    <t>nối vào tỉnh lộ 354</t>
  </si>
  <si>
    <t xml:space="preserve">giáp nhà máy nước cầu Nguyệt </t>
  </si>
  <si>
    <t>Đường 306</t>
  </si>
  <si>
    <t>nhà máy nước cầu Nguyệt</t>
  </si>
  <si>
    <t>đình làng Nguyệt Áng</t>
  </si>
  <si>
    <t>đình làng Nguyệt Áng.</t>
  </si>
  <si>
    <t xml:space="preserve">giáp trường Tiểu học Trần Tất Văn </t>
  </si>
  <si>
    <t>trường Tiểu học Trần Tất Văn</t>
  </si>
  <si>
    <t xml:space="preserve">giáp xã An Lão </t>
  </si>
  <si>
    <t>giáp địa phận xã An Hưng</t>
  </si>
  <si>
    <t xml:space="preserve">điểm cách đường 354 sau 300 m </t>
  </si>
  <si>
    <t>Đường 405</t>
  </si>
  <si>
    <t>hết 300 m</t>
  </si>
  <si>
    <t>giáp đường 354</t>
  </si>
  <si>
    <t>hết địa phận xã An Khánh.</t>
  </si>
  <si>
    <t xml:space="preserve">giáp khu tái định cư Tân Viên </t>
  </si>
  <si>
    <t xml:space="preserve">Đường tỉnh 362 </t>
  </si>
  <si>
    <t>giáp khu tái định cư Tân Viên.</t>
  </si>
  <si>
    <t>giáp cầu Sẽ</t>
  </si>
  <si>
    <t>giáp ngã 3 Quán Rẽ</t>
  </si>
  <si>
    <t>cầu Sẽ (Giáp địa phận xã Tân Viên cũ).</t>
  </si>
  <si>
    <t xml:space="preserve">cách ngã 3 Quán Chủng 300 m </t>
  </si>
  <si>
    <t>điểm nút Quán Chủng 300 m (Giáp đường 354 đến hết 300 m).</t>
  </si>
  <si>
    <t>hết địa phận xã An Khánh</t>
  </si>
  <si>
    <t>giáp chợ Thái</t>
  </si>
  <si>
    <t>Đường tỉnh 354</t>
  </si>
  <si>
    <t>chợ Thái.</t>
  </si>
  <si>
    <t xml:space="preserve"> điểm cách ngã 3 Quán Rẽ 100m</t>
  </si>
  <si>
    <t>qua ngã 3 Quán Rẽ 100 m.</t>
  </si>
  <si>
    <t xml:space="preserve">cầu Nguyệt </t>
  </si>
  <si>
    <t>cầu Nguyệt.</t>
  </si>
  <si>
    <t xml:space="preserve">Hết địa phận phường Phù Liễn </t>
  </si>
  <si>
    <t>47. Xã An Khánh</t>
  </si>
  <si>
    <t>Đường dân sinh hai bên đường ô tô cao tốc Hà Nội - Hải Phòng (địa phận xã Quang Trung cũ)</t>
  </si>
  <si>
    <t>Đường nội bộ trong khu tái định 
cư mặt đường rộng trên 5m</t>
  </si>
  <si>
    <t>Đường nội bộ trong khu tái định cư mặt đường rộng trên 3m (địa phận xã Quang Trung cũ)</t>
  </si>
  <si>
    <t>Đường trục xã (địa phận xã Quốc Tuấn cũ)</t>
  </si>
  <si>
    <t>đến đường H35 (địa phận xã Quốc Tuấn cũ)</t>
  </si>
  <si>
    <t>Từ tỉnh lộ 362</t>
  </si>
  <si>
    <t>đi cống bà Chừ (địa phận xã Quang Hưng cũ)</t>
  </si>
  <si>
    <t>Từ cây xăng Kim Ngân</t>
  </si>
  <si>
    <t>từ Quốc lộ 10 đến cống Cơ qua Cầu Chui</t>
  </si>
  <si>
    <t>đến Cống Trừ giáp xã Quang Hưng (địa phận xã Quang Trung cũ)</t>
  </si>
  <si>
    <t>Đường 34</t>
  </si>
  <si>
    <t>đến giáp thị trấn An Lão (địa phận xã Quốc Tuấn cũ)</t>
  </si>
  <si>
    <t>từ ngã tư Quang Thanh sau 200m</t>
  </si>
  <si>
    <t>đến hết 200 m (địa phận xã Quốc Tuấn cũ)</t>
  </si>
  <si>
    <t>Từ ngã 4 Quang Thanh</t>
  </si>
  <si>
    <t>Tỉnh lộ 360</t>
  </si>
  <si>
    <t>đến Tỉnh lộ 360 (địa phận xã Quốc Tuấn cũ)</t>
  </si>
  <si>
    <t>Từ Tỉnh lộ 362</t>
  </si>
  <si>
    <t>Đường H35</t>
  </si>
  <si>
    <t>đến Đò Sòi (địa phận xã Quang Trung cũ)</t>
  </si>
  <si>
    <t>từ hết nghĩa trang liệt sĩ</t>
  </si>
  <si>
    <t>đến hết nghĩa trang liệt sĩ (địa phận xã Quang Trung cũ)</t>
  </si>
  <si>
    <t>từ ngã 4 Kênh</t>
  </si>
  <si>
    <t>Tỉnh lộ 362 kéo dài</t>
  </si>
  <si>
    <t>đến hết địa phận xã Quang Trung (cống Cẩm Văn) (địa phận xã Quang Tru</t>
  </si>
  <si>
    <t>từ đầu điểm nối với Quốc lộ 10 cũ)</t>
  </si>
  <si>
    <t>đến hết địa phận xã Quốc Tuấn (khu TĐC) (địa phận xã Quốc Tuấn cũ)</t>
  </si>
  <si>
    <t>Từ kênh cống Cẩm Văn</t>
  </si>
  <si>
    <t>đến kênh cống Cẩm Văn (địa phận xã Quốc Tuấn cũ)</t>
  </si>
  <si>
    <t>Từ ngã 4 Kênh</t>
  </si>
  <si>
    <t>Đường 362</t>
  </si>
  <si>
    <t>đến cầu Cựu (địa phận xã Quang Trung cũ)</t>
  </si>
  <si>
    <t>từ Lô Cốt</t>
  </si>
  <si>
    <t>đến Lô Cốt (địa phận xã Quang Trung cũ)</t>
  </si>
  <si>
    <t>từ cách ngã 4 Kênh 100 m</t>
  </si>
  <si>
    <t>về 2 phía 100 m (địa phận xã Quang Trung cũ)</t>
  </si>
  <si>
    <t>ngã 4 Kênh</t>
  </si>
  <si>
    <t>đến cách ngã 4 Kênh 100 m (địa phận xã Quang Trung cũ)</t>
  </si>
  <si>
    <t>từ cách ngã 4 Quang Thanh 200 m</t>
  </si>
  <si>
    <t>Ngã 4 Quang Thanh 200m (địa phận xã Quang Trung cũ)</t>
  </si>
  <si>
    <t xml:space="preserve">Quốc lộ 10 </t>
  </si>
  <si>
    <t>về 2 phía 100 m (địa phận xã Quốc Tuấn cũ)</t>
  </si>
  <si>
    <t>Từ cách ngã 4 Kênh</t>
  </si>
  <si>
    <t>đến cách ngã 4 Kênh 100 m (địa phận xã Quốc Tuấn cũ)</t>
  </si>
  <si>
    <t>cách ngã 4 Quang Thanh 200 m</t>
  </si>
  <si>
    <t>về 2 phía (địa phận xã Quốc Tuấn cũ)</t>
  </si>
  <si>
    <t>đến cách ngã 4 Quang Thanh 200 m (địa phận xã Quốc Tuấn cũ)</t>
  </si>
  <si>
    <t>Từ hết địa phận thị trấn An Lão</t>
  </si>
  <si>
    <t>đến giáp xã Quang Hưng (địa phận xã Quang Trung cũ)</t>
  </si>
  <si>
    <t>từ ngã tư Quang Thanh</t>
  </si>
  <si>
    <t>đến phà Quang Thanh cũ (địa phận xã Quang Hưng cũ)</t>
  </si>
  <si>
    <t>Từ chân Cầu Quang Thanh</t>
  </si>
  <si>
    <t>đến chân cầu Quang Thanh (địa phận xã Quang Hưng cũ)</t>
  </si>
  <si>
    <t>Từ hết UBND xã</t>
  </si>
  <si>
    <t>đến hết UBND xã (địa phận xã Quang Hưng cũ)</t>
  </si>
  <si>
    <t>Từ sau ngã tư Quang Thanh 300m</t>
  </si>
  <si>
    <t>đến hết 300m (địa phận xã Quang Hưng cũ)</t>
  </si>
  <si>
    <t>Từ giáp Quốc lộ 10</t>
  </si>
  <si>
    <t>Tỉnh lộ 360 (kéo dài)</t>
  </si>
  <si>
    <t>48. Xã An Quang</t>
  </si>
  <si>
    <t>Bến phà cũ</t>
  </si>
  <si>
    <t>Đầu điểm nối đường H33</t>
  </si>
  <si>
    <t>Thôn Chi Lai</t>
  </si>
  <si>
    <t>Chợ Liễu Dinh hướng đi đò Lái</t>
  </si>
  <si>
    <t>Điểm nối H31 Chợ Đồng Xuân qua Cống 47</t>
  </si>
  <si>
    <t>Đường H34</t>
  </si>
  <si>
    <t>Cầu Tre bờ sông Đa Độ</t>
  </si>
  <si>
    <t>Đường H31qua khu dân cư</t>
  </si>
  <si>
    <t>Đường H34b</t>
  </si>
  <si>
    <t>hết địa phận xã An Trường (khu đê hữu Lạch Tray)</t>
  </si>
  <si>
    <t>Ngã tư Quán Trang</t>
  </si>
  <si>
    <t>Đường H31</t>
  </si>
  <si>
    <t>Cầu Trắng</t>
  </si>
  <si>
    <t>Cầu Đại</t>
  </si>
  <si>
    <t>Giáp xã An Lão, Cống Khuốc</t>
  </si>
  <si>
    <t>Cầu Cảnh</t>
  </si>
  <si>
    <t>Điểm nối H31</t>
  </si>
  <si>
    <t>Đường H38</t>
  </si>
  <si>
    <t>Gốc Đa bãi VLXD ông Luyến</t>
  </si>
  <si>
    <t>Đường ĐH38b</t>
  </si>
  <si>
    <t>Điểm nối QL 10 qua khu Tái định cư</t>
  </si>
  <si>
    <t>Huyện lộ H38</t>
  </si>
  <si>
    <t>hết địa phận xã An Trường</t>
  </si>
  <si>
    <t>đầu điểm nối với quốc lộ10 đường vào di tích Núi Voi</t>
  </si>
  <si>
    <t>Huyện lộ H33</t>
  </si>
  <si>
    <t>đến giáp xã An Lão</t>
  </si>
  <si>
    <t>Đầu điểm nối với QL 10</t>
  </si>
  <si>
    <t>Cầu Trạm Bạc</t>
  </si>
  <si>
    <t>49. Xã An Trường</t>
  </si>
  <si>
    <t>Chiều rộng mặt đường từ 5m trở xuống</t>
  </si>
  <si>
    <t>Chiều rộng mặt đường từ 5m trở lên</t>
  </si>
  <si>
    <t>Khu đấu giá ngã 3 An Tràng</t>
  </si>
  <si>
    <t>Đường bê tông, rải nhựa chiều rộng mặt đường từ 3.5m trở xuống</t>
  </si>
  <si>
    <t>Đường bê tông, rải nhựa chiều rộng mặt đường từ 3.5m trở lên</t>
  </si>
  <si>
    <t>ngõ bà Hồng</t>
  </si>
  <si>
    <t>ngã tư Đồng Dưa qua nhà văn hóa Lai Thị</t>
  </si>
  <si>
    <t xml:space="preserve">Đoạn đường </t>
  </si>
  <si>
    <t>trạm bơm Đại Hoàng 1</t>
  </si>
  <si>
    <t>ngõ ông Khánh</t>
  </si>
  <si>
    <t>ngõ bà Bồ</t>
  </si>
  <si>
    <t>cổng đình Kinh Xuyên</t>
  </si>
  <si>
    <t xml:space="preserve"> đến nhà ông Kiều Bách Phương 1</t>
  </si>
  <si>
    <t>từ TL 360 qua trường Trần Tất Văn</t>
  </si>
  <si>
    <t>đến giáp địa phận xã An Thắng đi Tỉnh lộ 360</t>
  </si>
  <si>
    <t>Cống Lò Vôi</t>
  </si>
  <si>
    <t>giáp xã đến giáp xã An Thắng</t>
  </si>
  <si>
    <t xml:space="preserve">từ đoạn cách ngã tư 200m </t>
  </si>
  <si>
    <t>giáp xã Thái Sơn</t>
  </si>
  <si>
    <t>Từ đoạn cách ngã tư 200m</t>
  </si>
  <si>
    <t xml:space="preserve">Đường 306 </t>
  </si>
  <si>
    <t>Ngã tư Tân Dân dài 200 m ra 4 phía</t>
  </si>
  <si>
    <t>cống Lò Vôi</t>
  </si>
  <si>
    <t xml:space="preserve">cách ngã tư Tân Dân 200 m </t>
  </si>
  <si>
    <t>hết địa phận thị trấn cũ</t>
  </si>
  <si>
    <t>phà Kiều An</t>
  </si>
  <si>
    <t>Phà Kiều An</t>
  </si>
  <si>
    <t>hết công ty Trung Thủy</t>
  </si>
  <si>
    <t>Lối rẽ vào xí nghiệp Đồng Hiệp</t>
  </si>
  <si>
    <t>Ngã 3 An Tràng</t>
  </si>
  <si>
    <t>Tỉnh lộ 357</t>
  </si>
  <si>
    <t>giáp địa phận Kiến An</t>
  </si>
  <si>
    <t>cống Công ty thủy lợi</t>
  </si>
  <si>
    <t>Từ UBND thị trấn cũ</t>
  </si>
  <si>
    <t>UBND thị trấn cũ</t>
  </si>
  <si>
    <t>Ngã 3 Lương Khánh Thiện</t>
  </si>
  <si>
    <t>hết địa phận An Thắng</t>
  </si>
  <si>
    <t xml:space="preserve"> phố Nguyễn Kim</t>
  </si>
  <si>
    <t xml:space="preserve">phố Phan Hiền </t>
  </si>
  <si>
    <t>Nhà ông Đường số nhà 93</t>
  </si>
  <si>
    <t>phạm vi sau 200m</t>
  </si>
  <si>
    <t>phạm vi 200m</t>
  </si>
  <si>
    <t>Phố Hoàng Xá</t>
  </si>
  <si>
    <t>tiếp giáp phố Phan Hiền</t>
  </si>
  <si>
    <t>sau phạm vi 200m</t>
  </si>
  <si>
    <t>đầu đườn</t>
  </si>
  <si>
    <t>Phố Nguyễn Kim</t>
  </si>
  <si>
    <t>tiếp giáp phố Nguyễn Kim</t>
  </si>
  <si>
    <t>đến phạm vi 200m</t>
  </si>
  <si>
    <t>Phố Phan Hiền</t>
  </si>
  <si>
    <t>cuối đường</t>
  </si>
  <si>
    <t>đầu đường</t>
  </si>
  <si>
    <t>Đường Trần Tảo</t>
  </si>
  <si>
    <t>Đường nhựa trong khu dân cư đấu giá QSD đất lô 2, lô 3 khu Quyết Thắng</t>
  </si>
  <si>
    <t>Đường Lương Khánh Thiện (Cống ông Dương)</t>
  </si>
  <si>
    <t>Đường Nguyễn Văn Trỗi</t>
  </si>
  <si>
    <t>Trần Thị Trinh</t>
  </si>
  <si>
    <t>tỉnh lô 360 (trạm y tế thị trấn)</t>
  </si>
  <si>
    <t>hết địa phận thị trấn</t>
  </si>
  <si>
    <t>huyện đội</t>
  </si>
  <si>
    <t>ngõ bê tông rẽ vào chợ Ruồn</t>
  </si>
  <si>
    <t>Ngõ bê tông rẽ vào chợ Ruồn</t>
  </si>
  <si>
    <t>Ngã 4 thị trấn</t>
  </si>
  <si>
    <t>Đường Nguyễn Chuyên Mỹ</t>
  </si>
  <si>
    <t>sông Đa Độ</t>
  </si>
  <si>
    <t>cầu Anh Trỗi</t>
  </si>
  <si>
    <t>trung tâm giáo dục thường xuyên</t>
  </si>
  <si>
    <t>Từ ngã tư</t>
  </si>
  <si>
    <t>hết trường THPT An Lão (đi tỉnh lộ 357)</t>
  </si>
  <si>
    <t>ngã ba xăng dầu</t>
  </si>
  <si>
    <t>Đường Lê Lợi</t>
  </si>
  <si>
    <t>Ngã ba Xăng dầu</t>
  </si>
  <si>
    <t>Ngã tư thị trấn</t>
  </si>
  <si>
    <t>Đường Trần Tất Văn:</t>
  </si>
  <si>
    <t>hết địa phận ( thị trấn cũ)</t>
  </si>
  <si>
    <t>Cầu Vàng</t>
  </si>
  <si>
    <t>Ngã tư</t>
  </si>
  <si>
    <t>Đường Ngô Quyền:</t>
  </si>
  <si>
    <t>đến hết khu tái định cư Tân Viên (khu tái định cư) - thôn tân An, xã An Thắng cũ</t>
  </si>
  <si>
    <t xml:space="preserve">Từ điểm cách UBND xã Tân Viên 200m </t>
  </si>
  <si>
    <t>giáp xã Tân Dân</t>
  </si>
  <si>
    <t>Tỉnh lộ 360 thôn Xuân Sơn II</t>
  </si>
  <si>
    <t>giáp địa phận xã Tân Dân</t>
  </si>
  <si>
    <t>lối rẽ đình thôn Trần Phú</t>
  </si>
  <si>
    <t>lối rẽ vào đình thôn Trần Phú</t>
  </si>
  <si>
    <t>cống Đống Cao đến</t>
  </si>
  <si>
    <t>cống Đống Cao</t>
  </si>
  <si>
    <t>giáp thị trấn An Lão</t>
  </si>
  <si>
    <t>Đường H36:</t>
  </si>
  <si>
    <t>giáp thị trấn Trường Sơn</t>
  </si>
  <si>
    <t>đầu địa phận xã (giáp xã An Tiến)</t>
  </si>
  <si>
    <t>giáp xã An Khánh</t>
  </si>
  <si>
    <t>đoạn từ cầu H10</t>
  </si>
  <si>
    <t>cầu H10</t>
  </si>
  <si>
    <t>cầu Nghệ Tân Dân</t>
  </si>
  <si>
    <t>giáp địa phận xã An Quang</t>
  </si>
  <si>
    <t>Cầu Vàng 2</t>
  </si>
  <si>
    <t>cầu Vàng II</t>
  </si>
  <si>
    <t>giáp địa phận xã An Trường</t>
  </si>
  <si>
    <t>đường Quốc lộ 10</t>
  </si>
  <si>
    <t>hết Bệnh viện Đa khoa An Lão</t>
  </si>
  <si>
    <t>giáp xã An Thắng (cũ)</t>
  </si>
  <si>
    <t>giáp thị trấn An Lão (cũ)</t>
  </si>
  <si>
    <t>giáp xã An Trường</t>
  </si>
  <si>
    <t>đầu điểm nối với quốc lộ 10</t>
  </si>
  <si>
    <t>quốc lộ 10</t>
  </si>
  <si>
    <t>ngã 3 Khúc Giản</t>
  </si>
  <si>
    <t>Đường lộ H31</t>
  </si>
  <si>
    <t>đường 357 qua trụ sở UBND xã (cũ)</t>
  </si>
  <si>
    <t>Đường H37</t>
  </si>
  <si>
    <t>giáp thôn Chi Lai xã An Trường</t>
  </si>
  <si>
    <t>đường 357 đi qua thôn Tiên Hội</t>
  </si>
  <si>
    <t>Đường lộ 33</t>
  </si>
  <si>
    <t>giáp ranh Trường Sơn cũ</t>
  </si>
  <si>
    <t>trạm y tế xã An Tiến</t>
  </si>
  <si>
    <t>Trạm y tế An Tiến</t>
  </si>
  <si>
    <t>trường THPT An Lão</t>
  </si>
  <si>
    <t>Đường tỉnh 357</t>
  </si>
  <si>
    <t>50. Xã An Lão</t>
  </si>
  <si>
    <t>Đường nội bộ khu vực đấu giá Đồng Cửa, Đồng Phủ, TDP Cẩm Xuân</t>
  </si>
  <si>
    <t>58</t>
  </si>
  <si>
    <t>Đường nội bộ khu vực dân cư Cẩm Xuân, Thọ Xuân, Cầu Đen</t>
  </si>
  <si>
    <t>57</t>
  </si>
  <si>
    <t>Đường nội bộ khu vực Nhà văn hóa</t>
  </si>
  <si>
    <t>56</t>
  </si>
  <si>
    <t>Đường trục thôn khu đấu giá phía Nam Nhà văn hóa thôn Kim Đới 2</t>
  </si>
  <si>
    <t>55</t>
  </si>
  <si>
    <t>Khu tái định cư thôn Kim Đới 1</t>
  </si>
  <si>
    <t>54</t>
  </si>
  <si>
    <t>Khu tái định cư thôn Tam Kiệt</t>
  </si>
  <si>
    <t>53</t>
  </si>
  <si>
    <t>Khu tái định cư thôn Kim Đới 2</t>
  </si>
  <si>
    <t>52</t>
  </si>
  <si>
    <t>Khu tái định cư thôn Văn Cao</t>
  </si>
  <si>
    <t>51</t>
  </si>
  <si>
    <t>50</t>
  </si>
  <si>
    <t>Khu tái định cư thôn Xuân Úc 2</t>
  </si>
  <si>
    <t>49</t>
  </si>
  <si>
    <t>Đường trục thôn Khu đấu giá Cửa ông Mạc, thôn Phương Đôi</t>
  </si>
  <si>
    <t>48</t>
  </si>
  <si>
    <t>Đường trục thôn khu đấu giá thôn Xuân La</t>
  </si>
  <si>
    <t>47</t>
  </si>
  <si>
    <t>46</t>
  </si>
  <si>
    <r>
      <t xml:space="preserve">Đường liên </t>
    </r>
    <r>
      <rPr>
        <sz val="11"/>
        <rFont val="Times New Roman"/>
        <family val="1"/>
      </rPr>
      <t>xã Thụy Hương - Du Lễ - Kiến Quốc: Đoạn từ giáp Thanh Sơn đến hết địa phận Thụy Hương</t>
    </r>
  </si>
  <si>
    <t>45</t>
  </si>
  <si>
    <t>44</t>
  </si>
  <si>
    <t>43</t>
  </si>
  <si>
    <t>42</t>
  </si>
  <si>
    <t>41</t>
  </si>
  <si>
    <t>Bờ sông Đa Độ (ngõ 40)</t>
  </si>
  <si>
    <t>Cổng chính Chợ Đối</t>
  </si>
  <si>
    <t>40</t>
  </si>
  <si>
    <t>Đường nhánh</t>
  </si>
  <si>
    <t>39</t>
  </si>
  <si>
    <t>Hết địa phận thị trấn</t>
  </si>
  <si>
    <t>Cống Bệnh viện</t>
  </si>
  <si>
    <t>38</t>
  </si>
  <si>
    <t>Ngã 3 trường THPT Kiến Thụy</t>
  </si>
  <si>
    <t>37</t>
  </si>
  <si>
    <t>Ngã 3 Trường THPT Kiến Thụy</t>
  </si>
  <si>
    <t>Ngã 3 bách hoá</t>
  </si>
  <si>
    <t>ĐƯỜNG 405</t>
  </si>
  <si>
    <t>36</t>
  </si>
  <si>
    <t>Ngã tư Xuân La</t>
  </si>
  <si>
    <t>Nhà bà Loan Thạo</t>
  </si>
  <si>
    <t>35</t>
  </si>
  <si>
    <t>Ngã 3 Bệnh viện</t>
  </si>
  <si>
    <t>Từ miếu Xuân La</t>
  </si>
  <si>
    <t>34</t>
  </si>
  <si>
    <t>Giáp miếu Xuân La</t>
  </si>
  <si>
    <t>Ngã 3 Huyện đội</t>
  </si>
  <si>
    <t>33</t>
  </si>
  <si>
    <t>Đường nhánh cống xuất khẩu đi qua Trường Nguyễn Huệ</t>
  </si>
  <si>
    <t>32</t>
  </si>
  <si>
    <t>Chùa Bà Sét</t>
  </si>
  <si>
    <t>Cống xuất khẩu</t>
  </si>
  <si>
    <t>31</t>
  </si>
  <si>
    <t>Ngã 3 Tượng đài Kim Sơn</t>
  </si>
  <si>
    <t>30</t>
  </si>
  <si>
    <t>Hết Trung tâm thương mại</t>
  </si>
  <si>
    <t>Ngã 4 Tắc Giang</t>
  </si>
  <si>
    <t>29</t>
  </si>
  <si>
    <t>Hết địa phận thị trấn theo trục 362</t>
  </si>
  <si>
    <t>28</t>
  </si>
  <si>
    <t>Ngã 3 Bến xe</t>
  </si>
  <si>
    <t>Từ giáp Minh Tân</t>
  </si>
  <si>
    <t>ĐƯỜNG 362</t>
  </si>
  <si>
    <t>27</t>
  </si>
  <si>
    <t>Cống Mới</t>
  </si>
  <si>
    <t>26</t>
  </si>
  <si>
    <t>Cống mới</t>
  </si>
  <si>
    <t>25</t>
  </si>
  <si>
    <t>Cách ngã tư Tắc giang 300m</t>
  </si>
  <si>
    <t>24</t>
  </si>
  <si>
    <t>Cách ngã tư Tắc Giang 300m</t>
  </si>
  <si>
    <r>
      <t xml:space="preserve">Giáp địa phận </t>
    </r>
    <r>
      <rPr>
        <sz val="11"/>
        <rFont val="Times New Roman"/>
        <family val="1"/>
      </rPr>
      <t>Đại Đồng</t>
    </r>
  </si>
  <si>
    <t>ĐƯỜNG 361</t>
  </si>
  <si>
    <t>23</t>
  </si>
  <si>
    <t>Đường từ ngã 4 đường 405 giao cắt đường 363 về 2 phía đường 405 (100 m về 2 phía)</t>
  </si>
  <si>
    <t>22</t>
  </si>
  <si>
    <t>Đường 363: Từ cầu vượt thôn Kim Đới 3 đến cầu qua sông Đa Độ giao với đường 361</t>
  </si>
  <si>
    <t>21</t>
  </si>
  <si>
    <r>
      <t xml:space="preserve">Đường 407: Từ đường 405 đến giáp địa phận </t>
    </r>
    <r>
      <rPr>
        <sz val="11"/>
        <rFont val="Times New Roman"/>
        <family val="1"/>
      </rPr>
      <t>xã Thanh Sơn</t>
    </r>
  </si>
  <si>
    <t>20</t>
  </si>
  <si>
    <t>Đường 363: Từ cầu vượt thôn Kim Đới 3 đến cầu qua sông Đa Độ (giao với đường 361)</t>
  </si>
  <si>
    <t>19</t>
  </si>
  <si>
    <r>
      <t xml:space="preserve">Đường 363: Từ cầu vượt thôn Kim Đới 3 đến hết địa phận </t>
    </r>
    <r>
      <rPr>
        <sz val="11"/>
        <rFont val="Times New Roman"/>
        <family val="1"/>
      </rPr>
      <t>xã Hữu Bằng</t>
    </r>
  </si>
  <si>
    <t>18</t>
  </si>
  <si>
    <r>
      <t xml:space="preserve">Đường 405: Từ ngã tư Tam Kiệt hết địa phận </t>
    </r>
    <r>
      <rPr>
        <sz val="11"/>
        <rFont val="Times New Roman"/>
        <family val="1"/>
      </rPr>
      <t>xã Hữu Bằng</t>
    </r>
  </si>
  <si>
    <t>17</t>
  </si>
  <si>
    <t>Đường 405: Từ giáp thị trấn đến ngã tư Tam Kiệt</t>
  </si>
  <si>
    <t>16</t>
  </si>
  <si>
    <r>
      <t xml:space="preserve">Đường 405: Từ cách UBND xã Thuận Thiên 200 m đến giáp </t>
    </r>
    <r>
      <rPr>
        <sz val="11"/>
        <rFont val="Times New Roman"/>
        <family val="1"/>
      </rPr>
      <t>xã Mỹ Đức (An Lão)</t>
    </r>
  </si>
  <si>
    <t>15</t>
  </si>
  <si>
    <r>
      <t xml:space="preserve">Đường 405: Từ UBND </t>
    </r>
    <r>
      <rPr>
        <sz val="11"/>
        <rFont val="Times New Roman"/>
        <family val="1"/>
      </rPr>
      <t>xã Thuận Thiên về 2 phía mỗi phía 200m</t>
    </r>
  </si>
  <si>
    <t>14</t>
  </si>
  <si>
    <r>
      <t xml:space="preserve">Đường 405: Từ </t>
    </r>
    <r>
      <rPr>
        <sz val="11"/>
        <rFont val="Times New Roman"/>
        <family val="1"/>
      </rPr>
      <t>Hữu Bằng đến cách UBND xã Thuận Thiên 200m</t>
    </r>
  </si>
  <si>
    <t>13</t>
  </si>
  <si>
    <t>Đường 363 (mới): Đoạn từ ngã 4 ông Lưới (ngã 4 giao giữa đường 362 và 363) về 2 phía mỗi phía đến hết 100m</t>
  </si>
  <si>
    <t>12</t>
  </si>
  <si>
    <t>Đường 363 (mới): Từ giáp Đại Hà  đến hết địa giới Thụy Hương (chung toàn tuyến)</t>
  </si>
  <si>
    <t>11</t>
  </si>
  <si>
    <t>Đường 362 mới từ giáp xã Thanh Sơn đến hết địa phận xã Thụy Hương</t>
  </si>
  <si>
    <t>10</t>
  </si>
  <si>
    <t>Đường 363: Đoạn từ giáp địa giới xã Hữu Bằng cũ đến hết địa giới xã Thanh Sơn cũ</t>
  </si>
  <si>
    <t>9</t>
  </si>
  <si>
    <t>Đường quanh Núi Đối: Đầu đường ngõ xóm (giáp địa giới thị trấn Núi Đối cũ) đến Văn miếu Xuân La</t>
  </si>
  <si>
    <t>8</t>
  </si>
  <si>
    <t>Đường 405: Từ cống Bệnh viện đến hết địa phận xã Thanh Sơn cũ</t>
  </si>
  <si>
    <t>7</t>
  </si>
  <si>
    <t>Đường 407: Từ giáp Hữu Bằng cũ qua Xuân La, Cẩm Hoàn đến Ngũ Đoan cũ (nay là xã Kiến Hưng)</t>
  </si>
  <si>
    <t>6</t>
  </si>
  <si>
    <t>Đường nhánh từ 362 vào thôn Xuân La, Cẩm Hoàn, Cẩm La</t>
  </si>
  <si>
    <t>5</t>
  </si>
  <si>
    <t>Đường 404: Đoạn từ giáp địa giới xã Thanh Sơn đến giáp địa giới xã Đại Hà</t>
  </si>
  <si>
    <t>4</t>
  </si>
  <si>
    <t>Đầu đường 404 ngã tư đi Đại Hà đến hết địa phận xã Thanh Sơn cũ</t>
  </si>
  <si>
    <t>3</t>
  </si>
  <si>
    <t>Đường 362: Từ ngã 4 nhà bà Xoan đến hết địa bàn xã Thanh Sơn cũ</t>
  </si>
  <si>
    <t>2</t>
  </si>
  <si>
    <t>Đường 362: Từ giáp thị trấn đến ngã 4 bà Xoan</t>
  </si>
  <si>
    <t>1</t>
  </si>
  <si>
    <t>51. Xã Kiến Thụy</t>
  </si>
  <si>
    <t>Đất các khu vực còn lại</t>
  </si>
  <si>
    <t xml:space="preserve">Đường nội bộ có mặt cắt 5m </t>
  </si>
  <si>
    <t xml:space="preserve">Đường nội bộ có mặt cắt 9m </t>
  </si>
  <si>
    <r>
      <t xml:space="preserve">Dự án Đầu tư xây dựng cơ sở hạ tầng kỹ thuật khu dân cư </t>
    </r>
    <r>
      <rPr>
        <b/>
        <sz val="11"/>
        <color rgb="FFFF0000"/>
        <rFont val="Times New Roman"/>
        <family val="1"/>
      </rPr>
      <t>xã Đông Phương.</t>
    </r>
  </si>
  <si>
    <t>Đường 401: Từ giáp xã Đại Đồng (nay là xã Kiến Minh) đến đường 361</t>
  </si>
  <si>
    <t>Các đường còn lại của khu dân cư mới thôn Tân Linh Minh Tân (nay là xã Kiến Minh)</t>
  </si>
  <si>
    <t>Khu dân cư mới Minh Tân (nay là xã Kiến Minh): Đoạn từ ngã tư Thảo Đính về phía Minh Tân (nay là xã Kiến Minh) 300 m</t>
  </si>
  <si>
    <t>Từ cống UBND xã Minh Tân (nay là xã Kiến Minh) đến đường 361</t>
  </si>
  <si>
    <t>Từ đường 362 vào UBND xã Minh Tân (nay là xã Kiến Minh) đến cống UBND xã Minh Tân (nay là xã Kiến Minh)</t>
  </si>
  <si>
    <t>Đường 362: Từ ngã 4 Tân Linh (ông Dinh) đến giáp thị trấn Núi Đối (nay là xã Kiến Thụy)</t>
  </si>
  <si>
    <t>Đường 362: Từ cầu trạm xá Minh Tân (nay là xã Kiến Minh) đến ngã 4 Tân Linh (ông Dinh)</t>
  </si>
  <si>
    <t>Đường 362: Từ giáp phường Dương Kinh đến cầu trạm xá Minh Tân (nay là xã Kiến Minh)</t>
  </si>
  <si>
    <t>Đường 361 từ giáp thị trấn đến giáp địa phận xã Tân Phong (nay là xã Kiến Hải)</t>
  </si>
  <si>
    <t>Đường nội bộ khu đấu giá thôn Phong Cầu 1 (Đề nghị bổ sung)</t>
  </si>
  <si>
    <t>Đường từ cầu Đức Phong đến Trạm biến thế (Đề nghị bổ sung)</t>
  </si>
  <si>
    <t>Đường từ ngã tư chợ Đình Cầu qua thôn Phong Cầu, Phong Quang đến giáp phường Dương Kinh</t>
  </si>
  <si>
    <t>Đường từ ngã ba Đức Phong đến đường 401</t>
  </si>
  <si>
    <t>Đường 401: Đoạn từ giáp xã Đông Phương (nay là xã Kiến Minh) đến hết khu dân cư Đức Phong</t>
  </si>
  <si>
    <t>Đường 361: Từ giáp địa giới xã Đông Phương (nay là xã Kiến Minh) đến giáp thị trấn (nay là xã Kiến Thụy)</t>
  </si>
  <si>
    <t>Đường nội bộ Khu tái định cư Dự án khu đô thị mới Dương Kinh - Kiến Thụy trên địa bàn xã Kiến Minh (Đề nghị bổ sung)</t>
  </si>
  <si>
    <t>Đường 363: Từ giáp địa giới phường Dương Kinh đến giáp đường 361 huyện Kiến Thuỵ (Đề nghị bổ sung mới)</t>
  </si>
  <si>
    <t>Đường từ ngã 3 Lạng Côn qua ngã 4 UBND xã Đông Phương (nay là xã Kiến Minh) đến đường 401</t>
  </si>
  <si>
    <t>Đường 401: Đoạn từ cống Hương, phường Hưng Đạo đến giáp địa phận xã Đại Đồng (nay là xã Kiến Minh)</t>
  </si>
  <si>
    <t>Đường 361: Từ giáp địa giới phường Hưng Đạo đến giáp địa giới xã Đại Đồng (nay là xã Kiến Minh)</t>
  </si>
  <si>
    <t>52. Xã Kiến Minh</t>
  </si>
  <si>
    <t>Các đường nội bộ thuộc dự án di dân tại xã Đoàn Xá</t>
  </si>
  <si>
    <t>Đường nội bộ thuộc khu tái định cư phục vụ GPMB đường Sắt</t>
  </si>
  <si>
    <t>đến hết địa phận xã Tú Sơn</t>
  </si>
  <si>
    <t>Từ nhà ông Lăng</t>
  </si>
  <si>
    <t>miếu Đồng Chanh</t>
  </si>
  <si>
    <t>Từ đường Việt Tiến 2</t>
  </si>
  <si>
    <t>đến địa phận xã Tú Sơn</t>
  </si>
  <si>
    <t>Từ đường 403 (Tiểu học)</t>
  </si>
  <si>
    <t>đến giáp địa phận Bàng La</t>
  </si>
  <si>
    <t xml:space="preserve">Từ đường 403 </t>
  </si>
  <si>
    <t xml:space="preserve">Từ nhà ông Minh </t>
  </si>
  <si>
    <t>đến nhà ông Thùy</t>
  </si>
  <si>
    <t>Từ đường 403</t>
  </si>
  <si>
    <t>đến đê biển II (Quần Mục</t>
  </si>
  <si>
    <t>từ miếu Đồng Chanh</t>
  </si>
  <si>
    <t>đến giáp địa giới Đoàn Xá</t>
  </si>
  <si>
    <t xml:space="preserve"> từ Cầu mới sông Sàng</t>
  </si>
  <si>
    <t xml:space="preserve">Tuyến đường ven biển </t>
  </si>
  <si>
    <t>Tuyến đường nội bộ khu đấu giá đất thôn 3 và 6</t>
  </si>
  <si>
    <t xml:space="preserve"> đến Vườn Đồn (Việt Tiến 1)</t>
  </si>
  <si>
    <t>Từ ngã 3 trụ sở UBND xã</t>
  </si>
  <si>
    <t>đến đê biển II (Đông Tác)</t>
  </si>
  <si>
    <t>Từ ngã 3 Việt Tiến 2</t>
  </si>
  <si>
    <t>đến đê biển II (Quần Mục)</t>
  </si>
  <si>
    <t>Từ đường 403 ( nhà ông Nhận)</t>
  </si>
  <si>
    <t>đến ngã 3 Việt Tiến 2</t>
  </si>
  <si>
    <t>Đến đường 403</t>
  </si>
  <si>
    <t>Đoạn cách ngã 4 giao đường bộ ven biển và đường 404 200m</t>
  </si>
  <si>
    <t>đến giáp địa giới xã Tân Trào</t>
  </si>
  <si>
    <t>Đoạn cách ngã 4 giao Đường bộ ven biển và đường 404 200 m</t>
  </si>
  <si>
    <t>về 2 phía đến hết 200m</t>
  </si>
  <si>
    <t xml:space="preserve">Từ ngã 4 giao của Đường bộ ven biển và đường 404 </t>
  </si>
  <si>
    <t>Đường 404</t>
  </si>
  <si>
    <t>đến đường ven biển</t>
  </si>
  <si>
    <t>Từ Cống Đồng</t>
  </si>
  <si>
    <t>về cống Đồng</t>
  </si>
  <si>
    <t xml:space="preserve">Từ Bưu điện </t>
  </si>
  <si>
    <t>về 2 phía đến hết 200 m</t>
  </si>
  <si>
    <t>Từ ngã 3 giao của đường 403 và đường 404</t>
  </si>
  <si>
    <t>đến chân đê Nam Hải</t>
  </si>
  <si>
    <t xml:space="preserve">Đoạn Từ giáp địa giới xã Đại Hợp </t>
  </si>
  <si>
    <t>đến giáp địa giới xã Đoàn Xá</t>
  </si>
  <si>
    <t>Từ cống Đại Hợp</t>
  </si>
  <si>
    <t xml:space="preserve">về phía Đoàn Xá </t>
  </si>
  <si>
    <t xml:space="preserve">Từ cách chợ Đại Hợp sau 200 m </t>
  </si>
  <si>
    <t>về mỗi phía đến hết 200 m</t>
  </si>
  <si>
    <t xml:space="preserve">Từ cổng chợ Đại Hợp </t>
  </si>
  <si>
    <t xml:space="preserve"> đến cách cổng chợ Đại Hợp 200 m</t>
  </si>
  <si>
    <t>Từ giáp địa giới xã Tú Sơn</t>
  </si>
  <si>
    <t>đến giáp địa giới xã Đại Hợp</t>
  </si>
  <si>
    <t>Từ Bưu điện</t>
  </si>
  <si>
    <t>đến Bưu điện</t>
  </si>
  <si>
    <t>Dốc Lê Xá</t>
  </si>
  <si>
    <t>dốc Lê Xá</t>
  </si>
  <si>
    <t>Từ giáp ranh phường Minh Đức quận Đồ Sơn</t>
  </si>
  <si>
    <t>Đường 403</t>
  </si>
  <si>
    <t>giáp địa giới Tân Phong</t>
  </si>
  <si>
    <t>Từ đường 403 (nhà ông Mát)</t>
  </si>
  <si>
    <t>đến giáp xã Kiến Hưng</t>
  </si>
  <si>
    <t>Từ giáp Tú Sơn</t>
  </si>
  <si>
    <t>Đường 402</t>
  </si>
  <si>
    <t>đến giáp phường Bàng La (quận Đồ Sơn)</t>
  </si>
  <si>
    <t>Từ qua ngã 4 Hồi Xuân 200m</t>
  </si>
  <si>
    <t>200m về Bàng La</t>
  </si>
  <si>
    <t>Từ cách nhà văn hóa thôn 3 (UBND xã Tú Sơn cũ) 200m qua ngã 4 Hồi Xuân</t>
  </si>
  <si>
    <t>đến cách UBND xã Tú Sơn 200m</t>
  </si>
  <si>
    <t>Từ trạm điện Tú Sơn</t>
  </si>
  <si>
    <t>đến trạm điện Tú Sơn</t>
  </si>
  <si>
    <t>Từ giáp địa giới Tân Phong</t>
  </si>
  <si>
    <t xml:space="preserve"> về 2 phía mỗi phía 200m</t>
  </si>
  <si>
    <t>Từ cổng Chợ Tân Phong</t>
  </si>
  <si>
    <t>đến giáp khu vực Tú Sơn</t>
  </si>
  <si>
    <t>Từ cách cổng chợ 200 mét</t>
  </si>
  <si>
    <t>đến cách cổng chợ 200 mét</t>
  </si>
  <si>
    <t>Từ giáp xã Kiến Minh</t>
  </si>
  <si>
    <t>Đường 361</t>
  </si>
  <si>
    <t>53. Xã Kiến Hải</t>
  </si>
  <si>
    <t xml:space="preserve">Đường trong Khu tái định cư thôn Kim Sơn, Kỳ Sơn </t>
  </si>
  <si>
    <t xml:space="preserve">Đường Khu tái định cư thôn Kim Sơn, Kỳ Sơn </t>
  </si>
  <si>
    <t xml:space="preserve">Đường liên xã </t>
  </si>
  <si>
    <t>Các đường nội bộ thuộc dự án di dân tại xã Tân Trào</t>
  </si>
  <si>
    <t>về 4 phía mỗi phía đến hết 100 m</t>
  </si>
  <si>
    <t>ngã 4 Kỳ Sơn</t>
  </si>
  <si>
    <t>qua ngã ba nhà ông Vượng đến địa phận thôn Đồng Rồi</t>
  </si>
  <si>
    <t>ngã ba nhà ông Nhự</t>
  </si>
  <si>
    <t>đường trục xã thôn Đồng Rồi</t>
  </si>
  <si>
    <t>Từ đường 402</t>
  </si>
  <si>
    <t>Đường 407</t>
  </si>
  <si>
    <t>đến cầu Tân Phong</t>
  </si>
  <si>
    <t>cổng trụ sở  UBMT TQ việt Nam xã</t>
  </si>
  <si>
    <t>cổng cổng trụ sở  UBMT TQ việt Nam xã</t>
  </si>
  <si>
    <t xml:space="preserve"> ngã tư cầu Cao 200m</t>
  </si>
  <si>
    <t>giáp thôn Đoan Xá 3</t>
  </si>
  <si>
    <t>Từ cách ngã 4 cầu Cao 200 m</t>
  </si>
  <si>
    <t xml:space="preserve"> ngã tư chợ Tân Trào</t>
  </si>
  <si>
    <t xml:space="preserve"> giáp địa giới thôn Nhân  Trai </t>
  </si>
  <si>
    <t>giáp thôn Nhân Trai</t>
  </si>
  <si>
    <t xml:space="preserve">Từ cách ngã 4 cầu Cao 200 m </t>
  </si>
  <si>
    <t>giáp thôn Ngọc Tỉnh</t>
  </si>
  <si>
    <t>Từ cách ngã 4 Đại Hà - Ngũ Đoan - Tân Trào 200 m</t>
  </si>
  <si>
    <t>đến Cống Thống</t>
  </si>
  <si>
    <t>thôn Nhân Trai</t>
  </si>
  <si>
    <t>về 4 phía mỗi phía 200 m</t>
  </si>
  <si>
    <t>Từ ngã 4 cầu Cao</t>
  </si>
  <si>
    <t>cách ngã 4 cầu Cao  200 m</t>
  </si>
  <si>
    <t>Từ ngã 3 vào thôn Cao Bộ (chợ Ngọc Liễn) 100m</t>
  </si>
  <si>
    <t xml:space="preserve"> về 2 phía mỗi phía 100 m</t>
  </si>
  <si>
    <t xml:space="preserve">Từ ngã 3 vào thôn Cao Bộ (chợ Ngọc Liễn) </t>
  </si>
  <si>
    <t>cách ngã 3 vào thôn Cao Bộ xã Kiến Hưng 100 m</t>
  </si>
  <si>
    <t>thôn Quế Lâm, xã Kiến Thụy</t>
  </si>
  <si>
    <t>phà Dương Áo</t>
  </si>
  <si>
    <t>trạm xá Tân Trào</t>
  </si>
  <si>
    <t>Trạm xá Tân Trào</t>
  </si>
  <si>
    <t>ngã 4 chợ Tân Trào</t>
  </si>
  <si>
    <t>thôn Ngọc Tỉnh xã Kiến Hưng</t>
  </si>
  <si>
    <t>Đường 363</t>
  </si>
  <si>
    <t>54. Xã Kiến Hưng</t>
  </si>
  <si>
    <t>Khu tái định cư thôn Mai Dương</t>
  </si>
  <si>
    <t>Đường gom cao tốc Hà Nội - Hải Phòng -</t>
  </si>
  <si>
    <t xml:space="preserve">Đường trục thôn </t>
  </si>
  <si>
    <t>đến ngã ba ông Nhỡ đò</t>
  </si>
  <si>
    <t>Từ cầu ông Cương</t>
  </si>
  <si>
    <t>đến hết địa phận xã Ngũ Phúc</t>
  </si>
  <si>
    <t>Đoạn cách UBND xã Ngũ Phúc 300m</t>
  </si>
  <si>
    <t>Từ giáp xã Du Lễ qua UBND xã Ngũ Phúc 300m</t>
  </si>
  <si>
    <t xml:space="preserve">Đường  406 </t>
  </si>
  <si>
    <t>đến Miếu Đông</t>
  </si>
  <si>
    <t>Từ giáp xã Ngũ Phúc</t>
  </si>
  <si>
    <t xml:space="preserve">Đường 406 </t>
  </si>
  <si>
    <t>đến hết địa phận xã Du Lễ (giáp xã An Thái - An Lão)</t>
  </si>
  <si>
    <t>Từ cổng UBND xã Du Lễ</t>
  </si>
  <si>
    <t>đến cổng UBND xã Du Lễ</t>
  </si>
  <si>
    <t>Từ giáp Kiến Quốc</t>
  </si>
  <si>
    <t xml:space="preserve">Đường 362 (đường 402 cũ) </t>
  </si>
  <si>
    <t>đến giáp ranh xã Du Lễ</t>
  </si>
  <si>
    <t>Từ cách cổng chợ Kiến Quốc sau 100m (cầu H10)</t>
  </si>
  <si>
    <t>đến hết 100m</t>
  </si>
  <si>
    <t>Từ cách cổng chợ Kiến Quốc về mỗi phía</t>
  </si>
  <si>
    <t>Cách cổng chợ Kiến Quốc 100</t>
  </si>
  <si>
    <t>Từ giáp Thụy Hương</t>
  </si>
  <si>
    <t xml:space="preserve">Đường 362 </t>
  </si>
  <si>
    <t>Giáp địa phận xã Kiến Hưng</t>
  </si>
  <si>
    <t>Giáp địa phận xã An Lão</t>
  </si>
  <si>
    <t>Đường tỉnh lộ 354</t>
  </si>
  <si>
    <t>55. Xã Nghi Dương</t>
  </si>
  <si>
    <t>56. Xã Quyết Thắng</t>
  </si>
  <si>
    <t>Từ ngã tư Hòa Bình</t>
  </si>
  <si>
    <t>về 2 phía đường 10 cách 200m thuộc xã Quyết Thắng</t>
  </si>
  <si>
    <t>Các đoạn còn lại thuộc quốc lộ 10 trên địa bàn xã Quyết Thắng</t>
  </si>
  <si>
    <t xml:space="preserve"> Huyện lộ 25</t>
  </si>
  <si>
    <t>Từ Ngã 4 Hòa Bình</t>
  </si>
  <si>
    <t>UBND xã Đại Thắng cũ đến kênh vào thôn Lãng Niên</t>
  </si>
  <si>
    <t>Huyện lộ 25</t>
  </si>
  <si>
    <t>ngã 3 đường 25 cũ (vào chợ Tiên Cường)</t>
  </si>
  <si>
    <t>Đoạn từ cầu sông Mới</t>
  </si>
  <si>
    <t>Đoạn từ kênh thôn Lãng Niên</t>
  </si>
  <si>
    <t>đến cống ông An</t>
  </si>
  <si>
    <t>Cống ông An</t>
  </si>
  <si>
    <t>Đò mía</t>
  </si>
  <si>
    <t>Quốc lộ 10 cũ: đường vào khu lưu niệm Chủ tịch Tôn Đức Thắng</t>
  </si>
  <si>
    <t>Đường 191 thuộc địa phận xã Tiên Cường</t>
  </si>
  <si>
    <t>đoạn từ QL 10</t>
  </si>
  <si>
    <t>đường 25 (qua thôn Trâm Khê)</t>
  </si>
  <si>
    <t xml:space="preserve">đầu đường </t>
  </si>
  <si>
    <t>Đường quốc lộ 10 cũ (thôn Tiên Cựu)</t>
  </si>
  <si>
    <t>Đường 25 cũ (thôn Thiên Kha)</t>
  </si>
  <si>
    <t>Đường nội bộ trong Công ty TNHH MTV Nông trường quý cao</t>
  </si>
  <si>
    <t>đường thôn qua các thôn</t>
  </si>
  <si>
    <t>KHU VỰC 3</t>
  </si>
  <si>
    <t>Đường trục xã (Ngã ba thôn Nghiện đi qua ngã tư Rỗ 130m)</t>
  </si>
  <si>
    <t>Đường trục xã (Cầu Ắn cũ đến Chùa Nghiện)</t>
  </si>
  <si>
    <t>Đường trục xã (từ ngã 3 Cổ Duy đi thôn La Cầu)</t>
  </si>
  <si>
    <t>Đường trục xã (Ngã tư Phú Cơ về Tất Cầu)</t>
  </si>
  <si>
    <t>Đường trục thôn (Cầu Phú Cơ đến Ủy ban nhân dân xã)</t>
  </si>
  <si>
    <t>Đường trục xã (Cầu Ngân Cầu đến Ngã ba đầu thôn Cổ Duy)</t>
  </si>
  <si>
    <t>Đường trục xã (xã Khởi Nghĩa cũ) đoạn từ Ngã 3 Khởi Nghĩa - Tiên Thanh cũ đến nghĩa trang liệt sỹ</t>
  </si>
  <si>
    <t>KHU VỰC 2</t>
  </si>
  <si>
    <t>Đường nội bộ có mặt cắt lòng đường 5,5m</t>
  </si>
  <si>
    <t>Đường nội bộ có mặt cắt lòng đường 7m</t>
  </si>
  <si>
    <t>Đường nội bộ có mặt cắt lòng đường 9m</t>
  </si>
  <si>
    <t>Khu tái định cư tại Tiên Thanh</t>
  </si>
  <si>
    <t>Đường liên xã cũ (Quyết Tiến- Tiên Thanh- Khởi Nghĩa)</t>
  </si>
  <si>
    <t>Đường trục xã (xã Tiên Thanh cũ) đoạn từ Ngã 3 Khởi Nghĩa - Tiên Thanh cũ đến Cống Kim Đới</t>
  </si>
  <si>
    <t>Huyện lộ 25: Đoạn từ hết đất của ông Chu Văn Sơ đến cầu sông Mới</t>
  </si>
  <si>
    <t>Huyện lộ 25 đoạn qua cầu Ngân Cầu 50m đến hết đất của ông Chu Văn Sơ</t>
  </si>
  <si>
    <t>Huyện lộ 25: Đoạn cách ngã 3 đi Tiên Thanh 50m đến qua cầu thôn Ngân Cầu 50m</t>
  </si>
  <si>
    <t>Huyện lộ 25: Đoạn từ cầu Trại Cá đến qua ngã 3 đi Tiên Thanh 50m</t>
  </si>
  <si>
    <t>Ngõ khu vực khác còn lại khu 2;3;4;5;6;8 (không thuộc các tuyến đường trên)</t>
  </si>
  <si>
    <t>Ngõ khu vực khác còn lại khu 1 và khu 7 (không thuộc các tuyến đường trên)</t>
  </si>
  <si>
    <t>Cầu Minh Đức</t>
  </si>
  <si>
    <t>Đường từ cầu Minh Đức qua cổng làng Triều Đông (ngõ số 260 khu 5)</t>
  </si>
  <si>
    <t>Đường từ cầu Minh Đức đến trạm bơm (ngõ số 303 khu 5)</t>
  </si>
  <si>
    <t>Cuối ngõ</t>
  </si>
  <si>
    <t>Phố Minh Đức</t>
  </si>
  <si>
    <t>Ngõ số 01 (cạnh bưu điện Tiên Lãng, khu 7)</t>
  </si>
  <si>
    <t>Phố Phạm Đình Nguyên</t>
  </si>
  <si>
    <t>Phố Trung Lăng</t>
  </si>
  <si>
    <t>Ngõ số 222 (xóm ông Sơn khu 4)</t>
  </si>
  <si>
    <t>Ngõ số 202 (Đường Điếm Đông khu 4)</t>
  </si>
  <si>
    <t>Ngõ xóm ông Vinh (số 94, khu 3)</t>
  </si>
  <si>
    <t>Ngõ xóm ông Bình (số 34, khu 3)</t>
  </si>
  <si>
    <t>Đường Hiệu sách cũ (số 02, khu 3)</t>
  </si>
  <si>
    <t>Phố Cựu Đôi</t>
  </si>
  <si>
    <t>Ngõ xóm ông Tiềm (số 104, khu 2)</t>
  </si>
  <si>
    <t>Đường trung tâm giáo dục thường xuyên (số 06, khu 2)</t>
  </si>
  <si>
    <t>Phố Phú kê</t>
  </si>
  <si>
    <t>Đường trường tiểu học Minh Đức</t>
  </si>
  <si>
    <t>Đường ao cá Bác Hồ (ngõ 152 khu 3, ngõ 152A khu 4)</t>
  </si>
  <si>
    <t>Đường từ Bến Vua đến cầu Đồng Cống</t>
  </si>
  <si>
    <t>Phố Bến Vua</t>
  </si>
  <si>
    <t>Đường Xóm Đoài số 62 (khu 1)</t>
  </si>
  <si>
    <t>Đường nhà văn hóa khu 2 (số 60)</t>
  </si>
  <si>
    <t>Đầu ngõ</t>
  </si>
  <si>
    <t>Ngõ xóm Đông Nam số 37 (khu 1)</t>
  </si>
  <si>
    <t>Ngõ xóm Đông số 57 (khu 1)</t>
  </si>
  <si>
    <t>Đường 25</t>
  </si>
  <si>
    <t>Ngõ trạm điện số 23 phố Nguyễn Văn Sơ (khu 1, khu 7)</t>
  </si>
  <si>
    <t>Ngõ 96 (công ty chế biến nông sản cũ khu 3)</t>
  </si>
  <si>
    <t>Ngõ 20 cạnh chùa Phúc Ân (khu 2)</t>
  </si>
  <si>
    <t>Ngõ cạnh Trung tâm thương mại (ngõ 33, khu 2)</t>
  </si>
  <si>
    <t>Tuyến đường nội bộ khu đất chi cục thuế cũ (ngõ 65, khu 2)</t>
  </si>
  <si>
    <t>Đoạn đuờng cạnh chi cục thuế cũ (khu 2)</t>
  </si>
  <si>
    <t>Đoạn đường trục thị trấn đi tỉnh lộ 354 các khu 5, 6 (ngõ Vãng số 308, ngõ Đệch số 374, cửa Đình số 430)</t>
  </si>
  <si>
    <t>Ngã 3 Gò Công</t>
  </si>
  <si>
    <t>Trường Tiểu học khu 6</t>
  </si>
  <si>
    <t>Phố Đông Cầu (đường trục xã: khu 6)</t>
  </si>
  <si>
    <t>Chùa Triều Đông</t>
  </si>
  <si>
    <t>Cầu Triều Đông</t>
  </si>
  <si>
    <t>Phố Triều Đông (đường trục xã: khu 5)</t>
  </si>
  <si>
    <t>Xóm Đoài</t>
  </si>
  <si>
    <t>Ngõ số 8 phố Nguyễn Văn Sơ (khu 7)</t>
  </si>
  <si>
    <t>Bến Vua</t>
  </si>
  <si>
    <t>Cầu Ông Giẳng</t>
  </si>
  <si>
    <t>Cầu Huyện Đội</t>
  </si>
  <si>
    <t>Phố Bến Vua (đường bờ kênh khu 1)</t>
  </si>
  <si>
    <t>Đường trong khu dân cư mới (khu 8)</t>
  </si>
  <si>
    <t>Phố Nhữ Văn Lan</t>
  </si>
  <si>
    <t>Cầu Huyện đội</t>
  </si>
  <si>
    <t>Phố Phạm Đình Nguyên (Đường bờ kênh: khu 2, khu 3, khu 4)</t>
  </si>
  <si>
    <t>Cầu Ông Đến</t>
  </si>
  <si>
    <t>Phố Phạm Ngọc Đa</t>
  </si>
  <si>
    <t>Đường Rồng (khu 8)</t>
  </si>
  <si>
    <t>Hết chợ Đôi</t>
  </si>
  <si>
    <t>Hết ngõ Dốc</t>
  </si>
  <si>
    <t>Hết Ngõ Dốc</t>
  </si>
  <si>
    <t>Phố Trung Lăng (đường trục xã: khu 3, khu 4)</t>
  </si>
  <si>
    <t>Đường vào nhà văn hóa khu 4</t>
  </si>
  <si>
    <t>Đường vào trường tiểu học thị trấn (ngõ 176)</t>
  </si>
  <si>
    <t>Đường ngõ Dốc (ngõ số 154)</t>
  </si>
  <si>
    <t>Đường Lò Mổ (ngõ số 88)</t>
  </si>
  <si>
    <t>Đường trạm điện (khu 2)</t>
  </si>
  <si>
    <t>Vào chợ Đôi</t>
  </si>
  <si>
    <t>Đường cổng phía Nam chợ Đôi</t>
  </si>
  <si>
    <t>Ngã tư huyện</t>
  </si>
  <si>
    <t>Phố Phú Kê (khu 1)</t>
  </si>
  <si>
    <t>Đoạn đường phía sau Lô 1 Hương Sen (khu 2)</t>
  </si>
  <si>
    <t>Bến phà Khuể</t>
  </si>
  <si>
    <t>Chân Cầu Khuể</t>
  </si>
  <si>
    <t>chân Cầu Khuể</t>
  </si>
  <si>
    <t>Đê Khuể</t>
  </si>
  <si>
    <t>Phố Đào Linh Quang (Đường 354 khu 5, khu 6)</t>
  </si>
  <si>
    <t>Phố Cựu Đôi (khu 2)</t>
  </si>
  <si>
    <t>Hết thị trấn</t>
  </si>
  <si>
    <t>Cầu Chè</t>
  </si>
  <si>
    <t>Phố Nhữ Văn Lan (đường 212)</t>
  </si>
  <si>
    <t>Cầu Trại Cá</t>
  </si>
  <si>
    <t>Ngã 3 Bưu điện</t>
  </si>
  <si>
    <t>Phố Nguyễn Văn Sơ (Đường 25)</t>
  </si>
  <si>
    <t>Ngã 3 đường Rồng</t>
  </si>
  <si>
    <t>Phố Phạm Ngọc Đa (đường 354 khu 1, khu 8)</t>
  </si>
  <si>
    <t>Hết Chợ Đôi</t>
  </si>
  <si>
    <t>Phố Minh Đức (Đường 354 khu 2, khu 3, khu 4)</t>
  </si>
  <si>
    <t>KHU VỰC 1</t>
  </si>
  <si>
    <t>57. Xã Tiên Lãng</t>
  </si>
  <si>
    <t>Cầu Xuân Quang</t>
  </si>
  <si>
    <t>Tỉnh lộ 354</t>
  </si>
  <si>
    <t>Ngõ bà Tam thôn Tỉnh Lạc và đến chùa Long Bì</t>
  </si>
  <si>
    <t>Trạm biến áp thôn Thanh Trì</t>
  </si>
  <si>
    <t>Chợ Chùa thôn Nam Tử</t>
  </si>
  <si>
    <t>Ngã ba Đồng Chua</t>
  </si>
  <si>
    <t>Cầu ông Đến</t>
  </si>
  <si>
    <t>Ngã ba đường Rồng</t>
  </si>
  <si>
    <t>UBND xã Tân Minh</t>
  </si>
  <si>
    <t>Đoạn đường trục xã</t>
  </si>
  <si>
    <t>Cầu Đăng</t>
  </si>
  <si>
    <t>Cầu Đầm</t>
  </si>
  <si>
    <t>Đoạn đường từ đến</t>
  </si>
  <si>
    <t>Cầu Hàn</t>
  </si>
  <si>
    <t>Ngã ba Đường Rồng</t>
  </si>
  <si>
    <t>58. Xã Tân Minh</t>
  </si>
  <si>
    <t>Đường trục thôn (tuyến từ chợ Hôm đến nhà ông Thuần)</t>
  </si>
  <si>
    <t>Đường ven kênh trung thủy nông</t>
  </si>
  <si>
    <t>Nghĩa trang liệt sỹ đi Đền Gắm</t>
  </si>
  <si>
    <t>Bến Sứa</t>
  </si>
  <si>
    <t>Cầu Trù</t>
  </si>
  <si>
    <t>Đường Cầu Trù - Bến Sứa</t>
  </si>
  <si>
    <t>Huyện lộ 212: đoạn từ giáp trường THPT Toàn Thắng đến hết địa phận Tân Minh</t>
  </si>
  <si>
    <t>Huyện lộ 212: Đoạn từ giáp đất thị trấn đến Trường THPT Toàn Thắng</t>
  </si>
  <si>
    <t>Ngã 3 đường Rồng đến cầu ông Đến</t>
  </si>
  <si>
    <t>Tỉnh lộ 354: Đoạn từ đường Rồng đến hết địa phận xã Bạch Đằng</t>
  </si>
  <si>
    <t xml:space="preserve">Đến hết địa phận xã Tiên Thắng </t>
  </si>
  <si>
    <t xml:space="preserve">Từ giáp địa phận xã Toàn Thắng </t>
  </si>
  <si>
    <t>Đến hết địa phận xã Toàn Thắng cũ</t>
  </si>
  <si>
    <t>Từ giáp đất thị trấn Tiên Lãng</t>
  </si>
  <si>
    <t>Huyện lộ 212</t>
  </si>
  <si>
    <t>59. Xã Tiên Minh</t>
  </si>
  <si>
    <t>xã Hùng Thắng</t>
  </si>
  <si>
    <t>ông Tài</t>
  </si>
  <si>
    <t>đường 8m</t>
  </si>
  <si>
    <t>cầu Xuân Hưng</t>
  </si>
  <si>
    <t>Cuối tuyến</t>
  </si>
  <si>
    <t>Đầu tuyến</t>
  </si>
  <si>
    <t>Đường trục Sân Phơi (xã Đông Hưng cũ)</t>
  </si>
  <si>
    <t>cầu ông Giáo</t>
  </si>
  <si>
    <t>cầu ông Trội</t>
  </si>
  <si>
    <t>cống Thần</t>
  </si>
  <si>
    <t>Cống Dầu</t>
  </si>
  <si>
    <t>Cống C1</t>
  </si>
  <si>
    <t>UBND xã</t>
  </si>
  <si>
    <t>cầu Trì</t>
  </si>
  <si>
    <t>cống Dầu</t>
  </si>
  <si>
    <t>Đông Hưng cũ</t>
  </si>
  <si>
    <t>cống DT2</t>
  </si>
  <si>
    <t xml:space="preserve">Đường từ đường 8 m </t>
  </si>
  <si>
    <t>cống Hàng Tống</t>
  </si>
  <si>
    <t>phòng khám</t>
  </si>
  <si>
    <t xml:space="preserve">Đường từ cống Dầu đi Hùng Thắng </t>
  </si>
  <si>
    <t>Ngã 4 Đông Hưng cũ</t>
  </si>
  <si>
    <t>Đoạn đường 8 mét</t>
  </si>
  <si>
    <t>Đê biển</t>
  </si>
  <si>
    <t>Đường 8m</t>
  </si>
  <si>
    <t>Ngã tư đường 8m</t>
  </si>
  <si>
    <t>Ngã tư cầu ông Đề</t>
  </si>
  <si>
    <t>Quán Cháy</t>
  </si>
  <si>
    <t xml:space="preserve">Đường quán Cháy - Cống C4: </t>
  </si>
  <si>
    <t>địa phận xã Chấn Hưng</t>
  </si>
  <si>
    <t>giáp xã Tiên Minh</t>
  </si>
  <si>
    <t>Đường 212</t>
  </si>
  <si>
    <t>60. Xã Chấn Hưng</t>
  </si>
  <si>
    <t>Đến giáp xã Đông Hưng (cũ)</t>
  </si>
  <si>
    <t>Ngã tư ông Đoàn - Tân Quang</t>
  </si>
  <si>
    <t>Đường liên xã (Đường 8m)</t>
  </si>
  <si>
    <t>Đến đê biển</t>
  </si>
  <si>
    <t>Đoạn từ Bà Tầm thôn Tân Thắng</t>
  </si>
  <si>
    <t>Đến cống Rộc xã Vinh Quang (cũ)</t>
  </si>
  <si>
    <t>Từ địa phận xã Vinh Quang (cũ) - Cầu Trắng</t>
  </si>
  <si>
    <t>Đến cầu Thái Hòa</t>
  </si>
  <si>
    <t>Đường từ cầu Dương Áo</t>
  </si>
  <si>
    <t>Đến phà Dương Áo</t>
  </si>
  <si>
    <t>Đến hết địa phận xã Hùng Thắng (cũ) - thôn Tân Thắng</t>
  </si>
  <si>
    <t>Từ cầu Thái Hoà</t>
  </si>
  <si>
    <t>Đến hết địa phận xã Hùng Thắng (cũ)- Cầu Trắng</t>
  </si>
  <si>
    <t>Từ ngã 3 Thái Hòa</t>
  </si>
  <si>
    <t>Huyện lộ 212:</t>
  </si>
  <si>
    <t>Đến ngã 3 Thái Hoà</t>
  </si>
  <si>
    <t>Từ sân vận động xã Hùng Thắng (cũ)</t>
  </si>
  <si>
    <t>Đến sân vận động xã Hùng Thắng (cũ)</t>
  </si>
  <si>
    <t>Đoạn từ giáp địa phận giáp xã Bắc Hưng (cũ)</t>
  </si>
  <si>
    <t>61. Xã Hùng Thắng</t>
  </si>
  <si>
    <t>xã Vĩnh Hưng cũ</t>
  </si>
  <si>
    <t>IV</t>
  </si>
  <si>
    <t>Đường nội bộ bên trong</t>
  </si>
  <si>
    <t>Đường dãy ngoài giáp dải cây xanh</t>
  </si>
  <si>
    <t>Khu tái định cư Dự án cải tạo tuyến đường từ cầu Lạng Am đến cầu Nhân Mục tại xã Nhân Hòa (cho thị trấn Vĩnh Bảo và xã Nhân Hòa)</t>
  </si>
  <si>
    <t>III</t>
  </si>
  <si>
    <t>3.1</t>
  </si>
  <si>
    <t>Xã Tân Hưng cũ</t>
  </si>
  <si>
    <t>Thôn Tiền Hải: Từ ngõ ông Đông - Ngõ ông Chiểu; từ ngõ ông Khang - Ngõ ông Đức; từ nhà ông Tịnh - Đường tha ma; từ ngõ ông Ân - Ngõ ông Chử, từ ao ông Nhiệm đến ngõ bà Lý</t>
  </si>
  <si>
    <t>2.14</t>
  </si>
  <si>
    <t>Thôn Kim Lâu: Từ đường trục xã đến di tích lịch sử đình Kim Lâu</t>
  </si>
  <si>
    <t>2.13</t>
  </si>
  <si>
    <t>Thôn An Ngoại: Đoạn từ cổng làng - cổng chùa - ngõ ông Hanh, từ cầu ông Thảng đến đê quốc gia</t>
  </si>
  <si>
    <t>2.12</t>
  </si>
  <si>
    <t>Thôn Nam Hà: Từ cầu trung tâm xã đến đường liên thôn; Từ nhà ông Hậu đến nhà thờ họ Phạm</t>
  </si>
  <si>
    <t>2.11</t>
  </si>
  <si>
    <t>Thôn Bắc Hải: Từ ngõ anh Tấn - ngõ ông Mạn</t>
  </si>
  <si>
    <t>2.10</t>
  </si>
  <si>
    <t>Thôn Cổ Đẳng: Từ ngõ ông Việt đến ngõ ông Hứa, từ nhà ông Trượng đến ngõ ông Hải</t>
  </si>
  <si>
    <t>2.9</t>
  </si>
  <si>
    <t>Thôn Nhuệ Ân: Từ đường 10 đến chùa Nhuệ Ân</t>
  </si>
  <si>
    <t>2.8</t>
  </si>
  <si>
    <t>Đường liên thôn Kim Lâu - Nội Đơn - An Ngoại: Đoạn từ cầu Nội Đơn đến làng thôn An Ngoại</t>
  </si>
  <si>
    <t>2.7</t>
  </si>
  <si>
    <t>Đường liên thôn Kim Lâu - Nội Đơn - An Ngoại: Đoạn từ Nhà văn hoá thôn Kim Lâu đến cầu Nội Đơn và cống ông Thuý xã Tân Liên</t>
  </si>
  <si>
    <t>2.6</t>
  </si>
  <si>
    <t>Đường liên thôn Vinh Quang - Cổ Đẳng (Đoạn từ đường liên xã đến Nhà văn hóa thôn Cổ Đẳng)</t>
  </si>
  <si>
    <t>2.5</t>
  </si>
  <si>
    <t>Đường liên thôn Nam Hà - Bắc Hải: Đoạn từ ngã tư Nội Đơn đến Đê Quốc gia</t>
  </si>
  <si>
    <t>2.4</t>
  </si>
  <si>
    <t>Đoạn từ Cụm công nghiệp đến đường vào trạm bơm thôn Tiền Hải</t>
  </si>
  <si>
    <t>2.3</t>
  </si>
  <si>
    <t>Đoạn từ chùa Cao Hải đến ngã tư Nội Đơn</t>
  </si>
  <si>
    <t>2.2</t>
  </si>
  <si>
    <t>2.1</t>
  </si>
  <si>
    <t>Xã Tân Liên cũ</t>
  </si>
  <si>
    <t>1.1</t>
  </si>
  <si>
    <t>II</t>
  </si>
  <si>
    <t>Đường liên xã từ giáp thị trấn đến cầu Kênh Giếc</t>
  </si>
  <si>
    <t>Quốc lộ 10: Từ cầu Tây đến ngã ba vào UBND xã Tân Liên</t>
  </si>
  <si>
    <t>Đường khu Công nghiệp Tân Liên (từ Quốc lộ 10 đến chùa Cao Hải)</t>
  </si>
  <si>
    <t>Quốc lộ 10 từ giáp xã Việt Tiến - Đường vào xã Tân Liên</t>
  </si>
  <si>
    <t>Đường Nguyễn Bỉnh Khiêm: Đoạn từ chùa Nguyệt Quang (chùa Mẵng) đến hết địa phận xã Vĩnh Hưng</t>
  </si>
  <si>
    <t>1.10</t>
  </si>
  <si>
    <t>Đường Nguyễn Bỉnh Khiêm: Đoạn đường từ cầu Giao Thông đến đường vào chùa Nguyệt Quang (chùa Mẵng)</t>
  </si>
  <si>
    <t>1.9</t>
  </si>
  <si>
    <t>Đường trục từ cầu Giao Thông - Quốc lộ 10 (đường bao Tân Hòa)</t>
  </si>
  <si>
    <t>1.8</t>
  </si>
  <si>
    <t>Đường cầu Đăng: Từ cầu Giao Thông đến cầu Phao Đăng</t>
  </si>
  <si>
    <t>1.7</t>
  </si>
  <si>
    <t>Từ ngã ba Cúc Phố đến giáp địa phận xã Thanh Lương</t>
  </si>
  <si>
    <t>1.6</t>
  </si>
  <si>
    <t>Quốc lộ 10: Từ Trung tâm y tế huyện Vĩnh Bảo đến hết địa phận xã Vĩnh Hưng</t>
  </si>
  <si>
    <t>1.5</t>
  </si>
  <si>
    <t>Quốc lộ 10: Từ giáp địa phận thị trấn đến trung tâm y tế huyện Vĩnh Bảo</t>
  </si>
  <si>
    <t>1.4</t>
  </si>
  <si>
    <t>Quốc lộ 37: Từ nghĩa trang thôn Thượng Điện - Cầu Đòng</t>
  </si>
  <si>
    <t>1.3</t>
  </si>
  <si>
    <t>Quốc lộ 37: Từ ngã ba đường vào chùa Anh Linh đến nghĩa trang thôn Thượng Điện</t>
  </si>
  <si>
    <t>1.2</t>
  </si>
  <si>
    <t>Quốc lộ 37: Từ giáp cầu Nhân Hoà đến ngã ba đường vào chùa Anh Linh</t>
  </si>
  <si>
    <t>Xã Vĩnh Hưng cũ</t>
  </si>
  <si>
    <t>62. Xã Vĩnh Bảo</t>
  </si>
  <si>
    <t>Giáp thôn 13</t>
  </si>
  <si>
    <t xml:space="preserve">Cầu Trấn Hải </t>
  </si>
  <si>
    <t xml:space="preserve">	
Đường 17B </t>
  </si>
  <si>
    <t>Cống 1 Trấn Dương</t>
  </si>
  <si>
    <t>Chùa Thái</t>
  </si>
  <si>
    <t>Đường 17A</t>
  </si>
  <si>
    <t xml:space="preserve"> Chùa Thái</t>
  </si>
  <si>
    <t>Giáp địa phận xã Vĩnh Am</t>
  </si>
  <si>
    <t>Đường Khu tái định cư Dự án cải tạo tuyến đường từ cầu Lạng Am đến cầu Nhân Mục tại xã Lý Học</t>
  </si>
  <si>
    <t>Giáp xã Vĩnh Am</t>
  </si>
  <si>
    <t>Cầu Lạng Am</t>
  </si>
  <si>
    <t>Tuyến đường sông Chanh Dương (song song Quốc lộ 37)</t>
  </si>
  <si>
    <t>Tam Cường (trước sáp nhập)</t>
  </si>
  <si>
    <t>Giáp địa phận xã Cao Minh (trước sáp nhập)</t>
  </si>
  <si>
    <t>Đường Nguyễn Bỉnh Khiêm</t>
  </si>
  <si>
    <t>Cổ̉ng chợ Nam am (phía Tây)</t>
  </si>
  <si>
    <t>Đường đi xã Vĩnh Am</t>
  </si>
  <si>
    <t>Đường đi xã Vĩnh Am vào cổng chợ Nam am (phía Tây)</t>
  </si>
  <si>
    <t>Chợ Nam Am (bên cạnh công ty CP kinh doanh hàng xuất khẩu cũ)</t>
  </si>
  <si>
    <t>Từ Quốc lộ 37</t>
  </si>
  <si>
    <t>Đường từ Quốc lộ 37 vào chợ Nam Am (bên cạnh công ty CP kinh doanh hàng xuất khẩu cũ)</t>
  </si>
  <si>
    <t xml:space="preserve">Khu di tích Quốc gia đặc biệt DNVH Nguyễn Bỉnh Khiêm </t>
  </si>
  <si>
    <t>Đường Trung Tân</t>
  </si>
  <si>
    <t>Trung tâm Giáo dục nghề nghiệp - Giáo dục thường xuyên</t>
  </si>
  <si>
    <t>Từ nhà bà Hóng</t>
  </si>
  <si>
    <t>Đường 354</t>
  </si>
  <si>
    <t>63. Xã Nguyễn Bỉnh Khiêm</t>
  </si>
  <si>
    <r>
      <t xml:space="preserve">Giáp </t>
    </r>
    <r>
      <rPr>
        <sz val="11"/>
        <color rgb="FFFF0000"/>
        <rFont val="Times New Roman"/>
        <family val="1"/>
      </rPr>
      <t>xã Trấn Dương</t>
    </r>
  </si>
  <si>
    <r>
      <t xml:space="preserve">UBND </t>
    </r>
    <r>
      <rPr>
        <sz val="11"/>
        <color rgb="FFFF0000"/>
        <rFont val="Times New Roman"/>
        <family val="1"/>
      </rPr>
      <t>xã Vĩnh Tiến</t>
    </r>
  </si>
  <si>
    <r>
      <t xml:space="preserve">Giáp </t>
    </r>
    <r>
      <rPr>
        <sz val="11"/>
        <color rgb="FFFF0000"/>
        <rFont val="Times New Roman"/>
        <family val="1"/>
      </rPr>
      <t>xã Cổ Am</t>
    </r>
  </si>
  <si>
    <r>
      <t xml:space="preserve">đường vào Nghĩa trang </t>
    </r>
    <r>
      <rPr>
        <sz val="11"/>
        <color rgb="FFFF0000"/>
        <rFont val="Times New Roman"/>
        <family val="1"/>
      </rPr>
      <t>xã Cổ Am</t>
    </r>
  </si>
  <si>
    <t>Cầu Chiến Lược</t>
  </si>
  <si>
    <r>
      <t xml:space="preserve">Giáp </t>
    </r>
    <r>
      <rPr>
        <sz val="11"/>
        <color rgb="FFFF0000"/>
        <rFont val="Times New Roman"/>
        <family val="1"/>
      </rPr>
      <t>xã Nguyễn Bỉnh Khiêm</t>
    </r>
  </si>
  <si>
    <t>Từ Cầu Chiến lược</t>
  </si>
  <si>
    <t>Cổ̉ng chợ Nam am (phía Đông)</t>
  </si>
  <si>
    <t>Được Trục xã</t>
  </si>
  <si>
    <t>Đường vào cổng chợ Nam Am phía Đông</t>
  </si>
  <si>
    <t>Cầu Sông Hoá</t>
  </si>
  <si>
    <t>Đường Cầu Sông Hoá</t>
  </si>
  <si>
    <t>Từ Cầu Đòng</t>
  </si>
  <si>
    <t>Từ nhà Cầu Đòng</t>
  </si>
  <si>
    <t>Giáp địa phận xã Nguyễn Bỉnh Khiêm</t>
  </si>
  <si>
    <t>64. Xã Vĩnh Am</t>
  </si>
  <si>
    <t>Đất các vị trí còn lại bê tông, rải nhựa có chiều rộng dưới 3,0m</t>
  </si>
  <si>
    <t>Đường bê tông, rải nhựa có chiều rộng mặt đường trên 3,0m</t>
  </si>
  <si>
    <t>Nhà văn hoá thôn Lương Trạch</t>
  </si>
  <si>
    <t xml:space="preserve">Trạm y tế </t>
  </si>
  <si>
    <t>Đường từ cầu trạm y tế đến nhà văn hoá thôn Lương Trạch (Thanh Lương)</t>
  </si>
  <si>
    <t>Đê quốc gia.</t>
  </si>
  <si>
    <t>Cầu An Quý</t>
  </si>
  <si>
    <t>Đường từ cầu An Quý đến đê quốc gia thôn 1 Hà Dương (Cộng Hiền)</t>
  </si>
  <si>
    <t>Cầu Ông Đương</t>
  </si>
  <si>
    <t xml:space="preserve">Cầu An Quý </t>
  </si>
  <si>
    <t>Đường từ cầu An Quý đến cầu Ông Đương (Cộng Hiền)</t>
  </si>
  <si>
    <t>Ngã ba nhà ông Tam</t>
  </si>
  <si>
    <t>Ngã ba nhà ông Tam (Tiền Phong) đến đê quốc gia</t>
  </si>
  <si>
    <t>Cầu ông Hựu</t>
  </si>
  <si>
    <t>Đường từ cầu ông Hựu đến ngã ba nhà ông Tam (Tiền Phong)</t>
  </si>
  <si>
    <t>Ngã ba cửa nhà ông Mịnh(Tiền Phong)</t>
  </si>
  <si>
    <t>Cầu Đội 5 (Tiền Phong)</t>
  </si>
  <si>
    <t>Đường từ cầu đội 5 đến ngã ba cửa ông Mịnh (Tiền Phong)</t>
  </si>
  <si>
    <t>THCS Tiền Phong</t>
  </si>
  <si>
    <t>Đường từ trường THCS Tiền Phong- Vĩnh Phong đến Cầu Đội 5 (Tiền Phong)</t>
  </si>
  <si>
    <t>Đình Từ Lâm</t>
  </si>
  <si>
    <t>Cầu Đồng Mả</t>
  </si>
  <si>
    <t>Đường Cầu Đồng Mả đến đình Từ Lâm</t>
  </si>
  <si>
    <t>cầu An Quý</t>
  </si>
  <si>
    <t>Đường 17B: Từ cầu An Quý đến giáp địa phận xã Vĩnh Am</t>
  </si>
  <si>
    <t>trường cấp III Cộng Hiền</t>
  </si>
  <si>
    <t>Đường 17B: Từ trường cấp III Cộng Hiền đến Cầu An Quý</t>
  </si>
  <si>
    <t>Ngã tư chợ Cộng Hiền</t>
  </si>
  <si>
    <t xml:space="preserve"> Từ Quốc lộ 10 (Quán Cháy)</t>
  </si>
  <si>
    <t>Đường 17B: Từ Quốc lộ 10 (Quán Cháy) đến ngã tư chợ Cộng Hiền</t>
  </si>
  <si>
    <t>Giáp xã Vĩnh Bảo</t>
  </si>
  <si>
    <t>Từ cầu đá Kê Sơn</t>
  </si>
  <si>
    <t>Quốc lộ 10: Từ cầu đá Kê Sơn đến giáp xã Vĩnh Bảo</t>
  </si>
  <si>
    <t>Cầu đá Kê Sơn</t>
  </si>
  <si>
    <t>Từ giáp Hưng Yên</t>
  </si>
  <si>
    <t>Quốc lộ 10: Từ giáp Hưng Yên đến cầu đá Kê Sơn</t>
  </si>
  <si>
    <t>Từ ngã ba cầu ông Dìu</t>
  </si>
  <si>
    <t>Đường Linh Đông - Cúc Phố: Từ ngã ba cầu ông Dìu đến đê quốc gia.</t>
  </si>
  <si>
    <t>Ngã ba cầu ông Dìu.</t>
  </si>
  <si>
    <t>trạm y tế Tiền Phong</t>
  </si>
  <si>
    <t>Đường Linh Đông - Cúc Phố: Từ trạm y tế Tiền Phong đến ngã ba cầu ông Dìu.</t>
  </si>
  <si>
    <t>Trạm y tế Tiền Phong.</t>
  </si>
  <si>
    <t xml:space="preserve">Từ công ty Sao Mai </t>
  </si>
  <si>
    <t>Đường Linh Đông - Cúc Phố: Từ công ty Sao Mai đến trạm y tế Tiền Phong.</t>
  </si>
  <si>
    <t>Công ty Sao Mai.</t>
  </si>
  <si>
    <t xml:space="preserve">Từ ngã tư Cộng Hiền (Đường 17B) </t>
  </si>
  <si>
    <t>Đường Linh Đông - Cúc Phố: Từ ngã tư Cộng Hiền (Đường 17B) đến công ty Sao Mai.</t>
  </si>
  <si>
    <t>Ngã tư chợ Cộng Hiền.</t>
  </si>
  <si>
    <t xml:space="preserve">Từ ngã tư đường 37 mới </t>
  </si>
  <si>
    <t>Đường Linh Đông - Cúc Phố: Từ ngã tư đường 37 mới đến ngã tư chợ Cộng Hiền.</t>
  </si>
  <si>
    <t>65. Xã Vĩnh Hải</t>
  </si>
  <si>
    <t>Đường trục thôn còn lại</t>
  </si>
  <si>
    <t>Đường trục thôn: Từ giáp xã Vĩnh Thịnh (Cầu Tây) đến nhà hết nhà ông Hanh (giáp Chanh Chử)</t>
  </si>
  <si>
    <t>Đường liên thôn: Từ cổng làng thôn Trúc Hiệp đến giáp cầu xóm 1 (thôn Lô Đông)</t>
  </si>
  <si>
    <t>Đường liên thôn: Từ ngã ba Hùng Tiến (giáp 17B) đến giáp chùa Đại Bi (thôn Lê Lợi)</t>
  </si>
  <si>
    <t>Đường liên thôn: Từ ngã ba Văn Chỉ đến cổng làng Tạ Ngoại 2</t>
  </si>
  <si>
    <t>Đường liên xã từ cầu Kênh Giếc (giáp xã Vĩnh Bảo) đến ngã ba Kênh Hữu</t>
  </si>
  <si>
    <t>Đường Từ cổng làng Lô Đông đến Chân cầu Lô Đông (phía bên cổng làng)</t>
  </si>
  <si>
    <t>Đường trục xã: Từ chợ Hà Phương đến cổng làng Lô Đông</t>
  </si>
  <si>
    <t>Đường trục xã: Từ chùa Đại Bi (thôn Lê Lợi) đến cổng làng thôn Trúc Hiệp</t>
  </si>
  <si>
    <t>Đường 17B: Đoạn từ ngã 3 Hùng Tiến (giáp An Hòa, Hiệp Hòa) đến quán ông Rã (giáp ngã 3 QL 37 (cũ), giáp xã Vĩnh Thịnh)</t>
  </si>
  <si>
    <t>Đường 17B: Từ giáp ngã ba Hùng Tiến (giáp An Hòa, Hiệp Hòa) đến cầu Kê Sơn</t>
  </si>
  <si>
    <t>Quốc lộ 10: Từ cầu Nghìn đến cầu Kê Sơn</t>
  </si>
  <si>
    <t>Quốc lộ 37: Từ quán ông Rã (ngã 3 Hùng Tiến giáp Vĩnh Thịnh) đến ngã 3 QL 37 mới, Ql 37 cũ (địa phận xã Vĩnh Long cũ)</t>
  </si>
  <si>
    <t>Quốc lộ 37: Từ giáp đường 17B (ngã tư Cột đèn xã Hùng Tiến cũ) đến Cầu Kênh Giếc</t>
  </si>
  <si>
    <t>Quốc lộ 37: Từ giáp nghĩa trang nhân dân thôn Nhân Lễ đến giáp đường 17B (ngã tư Cột đèn xã Hùng Tiến cũ)</t>
  </si>
  <si>
    <t>Quốc lộ 37: Từ hết Bưu điện Hà Phương (đường vào thôn Nhân Lễ) đến hết nghĩa trang nhân dân thôn Nhân Lễ</t>
  </si>
  <si>
    <t>Quốc lộ 37: Từ Ngã ba (chợ Hà Phương) đến hết Bưu điện Hà Phương (đường vào thôn Nhân Lễ)</t>
  </si>
  <si>
    <t>66. Xã Vĩnh Hòa</t>
  </si>
  <si>
    <t>cuối tuyến</t>
  </si>
  <si>
    <t>đầu tuyến</t>
  </si>
  <si>
    <t>Đất các vị trí còn lại</t>
  </si>
  <si>
    <t>phố chuối</t>
  </si>
  <si>
    <t>Quốc lộ 37 Cầu Chanh đến phố chuối</t>
  </si>
  <si>
    <t>Quốc Lộ 37 chợ Hà Phương bán kính 200m</t>
  </si>
  <si>
    <t>giáp địa phận xã Vĩnh Bảo</t>
  </si>
  <si>
    <t>cầu An Ninh xã Vĩnh Thuận</t>
  </si>
  <si>
    <t>Quốc lộ 10 từ cầu An Ninh xã Vĩnh Thuận đến giáp địa phận xã Vĩnh Bảo</t>
  </si>
  <si>
    <t>giáp địa phận thôn Đồng Quan xã Vĩnh Thuận</t>
  </si>
  <si>
    <t>Quốc lộ 10 từ giáp địa phận thôn Đồng Quan xã Vĩnh Thuận đến cầu An Ninh xã Vĩnh Thuận</t>
  </si>
  <si>
    <t>giáp địa phận xã Vĩnh Long</t>
  </si>
  <si>
    <t>Phà Chanh Chử</t>
  </si>
  <si>
    <t>Quốc lộ 37 từ Phà Chanh Chử đến địa phận giáp xã Vĩnh Hòa</t>
  </si>
  <si>
    <t>cầu Liễn Thâm</t>
  </si>
  <si>
    <t>Ngã 3 Hùng Tiến</t>
  </si>
  <si>
    <t>Quốc lộ 37 từ ngã 3 Hùng Tiến đến cầu Liễn Thâm</t>
  </si>
  <si>
    <t>Đường 17B: từ trụ sở Đảng ủy xã Vĩnh Thịnh về hai phía đường đến hết 200m</t>
  </si>
  <si>
    <t>Cầu Việt Trung</t>
  </si>
  <si>
    <t>Giáp địa phận xã Vĩnh Thuận</t>
  </si>
  <si>
    <t>Đường 17B: từ giáp địa phận xã Vĩnh Thuận đến cầu Việt Trung</t>
  </si>
  <si>
    <t>Cầu Áng Ngoại</t>
  </si>
  <si>
    <t>Đường 17B từ cầu Việt Trung đến cầu Áng Ngoại</t>
  </si>
  <si>
    <t>67. Xã Vĩnh Thịnh</t>
  </si>
  <si>
    <t>Khu kinh tế mới</t>
  </si>
  <si>
    <t>Đến đê quốc gia</t>
  </si>
  <si>
    <t>Cách trụ sở Công an xã 200m</t>
  </si>
  <si>
    <t>Đường 10</t>
  </si>
  <si>
    <t>nhà ông Vừa, thôn Đông Hồng</t>
  </si>
  <si>
    <t>Giáp thôn 1</t>
  </si>
  <si>
    <t>hết thôn 1</t>
  </si>
  <si>
    <t>phà Quý Cao cũ</t>
  </si>
  <si>
    <t>Nhà ông Kim thôn 4</t>
  </si>
  <si>
    <t>Quốc lộ 10 nhà ông Tần</t>
  </si>
  <si>
    <t>Về hai phía đường 200m</t>
  </si>
  <si>
    <t>Trụ sở Công an xã</t>
  </si>
  <si>
    <t>Nhà ông Đức, thôn 3</t>
  </si>
  <si>
    <t>Từ Quốc lộ 10 nhà ông Thượng, thôn 3</t>
  </si>
  <si>
    <t>giáp địa phận xã Vĩnh Thịnh</t>
  </si>
  <si>
    <t>Chợ Cầu</t>
  </si>
  <si>
    <t>Đường 17B</t>
  </si>
  <si>
    <t>giáp địa phận thôn 1 Tẩm Thượng, xã Vĩnh Thịnh</t>
  </si>
  <si>
    <t>Công ty đường bộ 234</t>
  </si>
  <si>
    <t>đường vào thôn Thiết Tranh</t>
  </si>
  <si>
    <t>Từ đường vào thôn 8 Viên Lang, xã Vĩnh Thịnh</t>
  </si>
  <si>
    <t>Trạm bơm thôn 10 xã Vĩnh Thịnh</t>
  </si>
  <si>
    <t>Địa phận thôn 1 Đồng Quan</t>
  </si>
  <si>
    <t>Giáp địa phận thôn 1 Đồng Quan</t>
  </si>
  <si>
    <t>Đường vào Cụm công nghiệp Giang Biên</t>
  </si>
  <si>
    <t>Từ cầu Quý Cao</t>
  </si>
  <si>
    <t>Từ phà Quý Cao cũ</t>
  </si>
  <si>
    <t>68. Xã Vĩnh Thuận</t>
  </si>
  <si>
    <t>Đường nội bộ mặt cắt trên 12m</t>
  </si>
  <si>
    <t>Đường nội bộ mặt cắt trên 14m</t>
  </si>
  <si>
    <t>Đường nội bộ mặt cắt trên 20m</t>
  </si>
  <si>
    <t>Khu Tái định cư An Sơn</t>
  </si>
  <si>
    <t>Đến cầu Ngọc (nhà ông Nguyễn Văn Hòa)</t>
  </si>
  <si>
    <t>Từ chợ chiều An Sơn</t>
  </si>
  <si>
    <t>Đoạn từ ngã tư chợ chiều An Sơn đến cầu Ngọc cũ</t>
  </si>
  <si>
    <t>Đến NHV thôn An Sơn 6</t>
  </si>
  <si>
    <t>Từ cổng Làng Trại Sơn</t>
  </si>
  <si>
    <t>Đoạn cổng làng Trại Sơn đến NVH thôn 6 cũ</t>
  </si>
  <si>
    <t>Đến thôn Ngọc Khê</t>
  </si>
  <si>
    <t>Từ cầu Dinh</t>
  </si>
  <si>
    <t>Đường đoạn Ngọc Khê đi đến bến đò Dinh</t>
  </si>
  <si>
    <t>Tuyến đường liên tỉnh từ Thủy Nguyên đi Kinh Môn, Hải Dương.</t>
  </si>
  <si>
    <t>Đến bến đò Dinh thôn An Sơn 3</t>
  </si>
  <si>
    <t xml:space="preserve">Đoạn từ đầu thôn An Sơn 1 </t>
  </si>
  <si>
    <t>Đường Phù Ninh - An Sơn: Đoạn từ giáp địa phận Phù Ninh đến bến đò Dinh An Sơn</t>
  </si>
  <si>
    <t>Đoạn từ ngã ba đường tỉnh 352 qua trạm bơm nước thôn 9 qua ngã 3 nhà ông Tiến bà Luyến đến nhà bà Nhung ngã 3 đường tỉnh 352</t>
  </si>
  <si>
    <t>Đoạn từ ngã tư đường tỉnh 352 qua nhà ông Chạc vào đến nhà ông Tuân bà Nghĩa thôn 8</t>
  </si>
  <si>
    <t>Ngã tư trạm điện thôn Kỳ Sơn 4</t>
  </si>
  <si>
    <t>Ngã 3 đường tỉnh 352 qua nhà ông bà Miết Quy thôn Kỳ Sơn 5</t>
  </si>
  <si>
    <t>Đoạn từ ngã ba đường tỉnh 352 qua nhà ông bà Miết Quy qua trường tiểu học Kỳ Sơn đến ngã tư trạm điện thôn 4</t>
  </si>
  <si>
    <t>Ngã ba đường mới qua nhà bà Thúy ông Bảo thôn Kỳ Sơn 1</t>
  </si>
  <si>
    <t>Ngã 3 đường tỉnh 352 qua nhà ông Việt bà Bích thôn Kỳ Sơn 5</t>
  </si>
  <si>
    <t>Đoạn từ ngã ba đường tỉnh 352 qua nhà ông bà Việt Bích qua ngã tư trạm điện thôn Kỳ Sơn 5 đến cầu Ràng thôn 2</t>
  </si>
  <si>
    <t>đến Lại Xuân 1</t>
  </si>
  <si>
    <t>Ngã tư đường tỉnh 352</t>
  </si>
  <si>
    <t>Đoạn từ ngã tư đường tỉnh 352 quán bà Chạc qua Vũ Lao đi Lại Xuân 1</t>
  </si>
  <si>
    <t>Nhà ông Sáng thôn Kỳ Sơn 10</t>
  </si>
  <si>
    <t>Ngã ba đường tỉnh 352</t>
  </si>
  <si>
    <t>Đoạn từ ngã ba đường tỉnh 352 Kỳ Sơn đi Lại Xuân 9 đến nhà ông Sáng thôn 10</t>
  </si>
  <si>
    <t>Đường nội bộ mặt cắt trên 22,5m</t>
  </si>
  <si>
    <t xml:space="preserve">Khu đất giá quyền sử dụng đất Lại Xuân </t>
  </si>
  <si>
    <t>Đường 352 thôn Kỳ Sơn 5 và đến thôn An Sơn 5</t>
  </si>
  <si>
    <t>Từ đường 352 (Ngã 3 Bến Tắm)</t>
  </si>
  <si>
    <t>Cầu Thiểm</t>
  </si>
  <si>
    <t>Đường 352</t>
  </si>
  <si>
    <t>Đường liên xã Việt Khê đi phường Lưu Kiếm</t>
  </si>
  <si>
    <t>Thôn Lại Xuân 8</t>
  </si>
  <si>
    <t xml:space="preserve">Từ giáp phường Lê Ích Mộc </t>
  </si>
  <si>
    <t>Đường tỉnh 352</t>
  </si>
  <si>
    <t>Đi cầu Dinh</t>
  </si>
  <si>
    <t>Giáp phường Lê Ích Mộc</t>
  </si>
  <si>
    <t>Đường liên tỉnh</t>
  </si>
  <si>
    <t>Đường rẽ cầu đi Cả</t>
  </si>
  <si>
    <t>UBND xã Việt Khê</t>
  </si>
  <si>
    <t>Đến UBND xã Việt Khê</t>
  </si>
  <si>
    <t xml:space="preserve">Đoạn từ cống vẹt </t>
  </si>
  <si>
    <t>Cầu Lại Xuân</t>
  </si>
  <si>
    <t xml:space="preserve">Ngã ba rẽ vào Phân trại K2 Trại giam Xuân Nguyên </t>
  </si>
  <si>
    <t>Đường tỉnh lộ 352</t>
  </si>
  <si>
    <t>Thôn Kỳ Sơn 9</t>
  </si>
  <si>
    <t xml:space="preserve">Đường tỉnh lộ 352 </t>
  </si>
  <si>
    <t>69. Xã Việt Khê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</si>
</sst>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_(* \(#,##0\);_(* &quot;-&quot;_);_(@_)"/>
    <numFmt numFmtId="165" formatCode="_(* #,##0.00_);_(* \(#,##0.00\);_(* &quot;-&quot;??_);_(@_)"/>
    <numFmt numFmtId="166" formatCode="d\.m"/>
    <numFmt numFmtId="167" formatCode="_(* #,##0_);_(* \(#,##0\);_(* &quot;-&quot;??_);_(@_)"/>
    <numFmt numFmtId="168" formatCode="#,##0.0000"/>
    <numFmt numFmtId="169" formatCode="_-* #,##0\ _₫_-;\-* #,##0\ _₫_-;_-* &quot;-&quot;??\ _₫_-;_-@_-"/>
    <numFmt numFmtId="170" formatCode="#,###"/>
    <numFmt numFmtId="171" formatCode="_-* #,##0.00\ _₫_-;\-* #,##0.00\ _₫_-;_-* &quot;-&quot;??\ _₫_-;_-@_-"/>
    <numFmt numFmtId="172" formatCode="_(* #,##0_);_(* \(#,##0\);_(* &quot;-&quot;?_);_(@_)"/>
    <numFmt numFmtId="173" formatCode="_(* #.##0.00_);_(* \(#.##0.00\);_(* &quot;-&quot;??_);_(@_)"/>
  </numFmts>
  <fonts count="37">
    <font>
      <sz val="11"/>
      <color theme="1"/>
      <name val="Calibri"/>
      <scheme val="minor"/>
    </font>
    <font>
      <sz val="11"/>
      <color theme="1"/>
      <name val="Calibri"/>
      <family val="2"/>
      <charset val="163"/>
      <scheme val="minor"/>
    </font>
    <font>
      <b/>
      <sz val="11"/>
      <color theme="1"/>
      <name val="Times New Roman"/>
      <family val="1"/>
    </font>
    <font>
      <sz val="11"/>
      <color theme="1"/>
      <name val="Times New Roman"/>
      <family val="1"/>
    </font>
    <font>
      <sz val="11"/>
      <color rgb="FFFF0000"/>
      <name val="Times New Roman"/>
      <family val="1"/>
    </font>
    <font>
      <b/>
      <sz val="11"/>
      <color rgb="FF000000"/>
      <name val="Times New Roman"/>
      <family val="1"/>
    </font>
    <font>
      <sz val="11"/>
      <color rgb="FF000000"/>
      <name val="Times New Roman"/>
      <family val="1"/>
    </font>
    <font>
      <sz val="11"/>
      <name val="Times New Roman"/>
      <family val="1"/>
    </font>
    <font>
      <sz val="12"/>
      <color theme="1"/>
      <name val="Times New Roman"/>
      <family val="2"/>
    </font>
    <font>
      <b/>
      <sz val="11"/>
      <name val="Times New Roman"/>
      <family val="1"/>
    </font>
    <font>
      <b/>
      <sz val="11"/>
      <color indexed="8"/>
      <name val="Times New Roman"/>
      <family val="1"/>
    </font>
    <font>
      <sz val="11"/>
      <color theme="1"/>
      <name val="Calibri"/>
      <family val="2"/>
      <scheme val="minor"/>
    </font>
    <font>
      <sz val="12"/>
      <color theme="1"/>
      <name val="Times New Roman"/>
      <family val="1"/>
    </font>
    <font>
      <b/>
      <sz val="12"/>
      <color theme="1"/>
      <name val="Times New Roman"/>
      <family val="1"/>
    </font>
    <font>
      <b/>
      <sz val="11"/>
      <color theme="1"/>
      <name val="Calibri"/>
      <family val="2"/>
      <charset val="163"/>
      <scheme val="minor"/>
    </font>
    <font>
      <sz val="11"/>
      <color theme="1"/>
      <name val="Arial"/>
      <family val="2"/>
    </font>
    <font>
      <sz val="11"/>
      <color indexed="8"/>
      <name val="Calibri"/>
      <family val="2"/>
    </font>
    <font>
      <i/>
      <sz val="11"/>
      <color theme="1"/>
      <name val="Times New Roman"/>
      <family val="1"/>
    </font>
    <font>
      <sz val="11"/>
      <color theme="1"/>
      <name val="Calibri"/>
      <family val="2"/>
    </font>
    <font>
      <b/>
      <sz val="11"/>
      <color theme="1"/>
      <name val="Calibri"/>
      <family val="2"/>
      <scheme val="minor"/>
    </font>
    <font>
      <sz val="12"/>
      <color rgb="FF000000"/>
      <name val="Times New Roman"/>
      <family val="1"/>
    </font>
    <font>
      <b/>
      <sz val="12"/>
      <color rgb="FF000000"/>
      <name val="Times New Roman"/>
      <family val="1"/>
    </font>
    <font>
      <sz val="11"/>
      <name val="Times New Roman&quot;"/>
      <charset val="163"/>
    </font>
    <font>
      <sz val="11"/>
      <name val="Times New Roman"/>
      <family val="1"/>
      <charset val="163"/>
    </font>
    <font>
      <b/>
      <sz val="11"/>
      <name val="Times New Roman&quot;"/>
      <charset val="163"/>
    </font>
    <font>
      <b/>
      <sz val="11"/>
      <name val="Times New Roman"/>
      <family val="1"/>
      <charset val="163"/>
    </font>
    <font>
      <i/>
      <sz val="11"/>
      <name val="Times New Roman&quot;"/>
      <charset val="163"/>
    </font>
    <font>
      <b/>
      <sz val="11"/>
      <color rgb="FFFF0000"/>
      <name val="Times New Roman"/>
      <family val="1"/>
    </font>
    <font>
      <sz val="11"/>
      <color rgb="FF222222"/>
      <name val="Times New Roman"/>
      <family val="1"/>
    </font>
    <font>
      <b/>
      <sz val="11"/>
      <color rgb="FF222222"/>
      <name val="Times New Roman"/>
      <family val="1"/>
    </font>
    <font>
      <sz val="11"/>
      <color theme="1"/>
      <name val="Times New Roman&quot;"/>
      <charset val="163"/>
    </font>
    <font>
      <b/>
      <sz val="11"/>
      <color theme="1"/>
      <name val="Times New Roman&quot;"/>
      <charset val="163"/>
    </font>
    <font>
      <sz val="11"/>
      <color rgb="FF000000"/>
      <name val="Times New Roman&quot;"/>
      <charset val="163"/>
    </font>
    <font>
      <b/>
      <sz val="11"/>
      <color rgb="FF000000"/>
      <name val="Times New Roman&quot;"/>
      <charset val="163"/>
    </font>
    <font>
      <b/>
      <i/>
      <sz val="11"/>
      <color rgb="FF000000"/>
      <name val="Times New Roman&quot;"/>
      <charset val="163"/>
    </font>
    <font>
      <sz val="11"/>
      <color rgb="FF333333"/>
      <name val="Times New Roman"/>
      <family val="1"/>
    </font>
    <font>
      <sz val="14"/>
      <color theme="1"/>
      <name val="Times New Roman"/>
      <family val="2"/>
      <charset val="163"/>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theme="0"/>
      </patternFill>
    </fill>
    <fill>
      <patternFill patternType="solid">
        <fgColor rgb="FFFFFFFF"/>
        <bgColor indexed="64"/>
      </patternFill>
    </fill>
    <fill>
      <patternFill patternType="solid">
        <fgColor rgb="FF5B9BD5"/>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style="thin">
        <color rgb="FF000000"/>
      </left>
      <right/>
      <top/>
      <bottom/>
      <diagonal/>
    </border>
  </borders>
  <cellStyleXfs count="18">
    <xf numFmtId="0" fontId="0" fillId="0" borderId="0"/>
    <xf numFmtId="0" fontId="8" fillId="0" borderId="14"/>
    <xf numFmtId="0" fontId="1" fillId="0" borderId="14"/>
    <xf numFmtId="9" fontId="11" fillId="0" borderId="14" applyFont="0" applyFill="0" applyBorder="0" applyAlignment="0" applyProtection="0"/>
    <xf numFmtId="0" fontId="15" fillId="0" borderId="14"/>
    <xf numFmtId="171" fontId="1" fillId="0" borderId="14" applyFont="0" applyFill="0" applyBorder="0" applyAlignment="0" applyProtection="0"/>
    <xf numFmtId="171" fontId="16" fillId="0" borderId="14" applyFont="0" applyFill="0" applyBorder="0" applyAlignment="0" applyProtection="0"/>
    <xf numFmtId="9" fontId="8" fillId="0" borderId="14" applyFont="0" applyFill="0" applyBorder="0" applyAlignment="0" applyProtection="0"/>
    <xf numFmtId="165" fontId="8" fillId="0" borderId="14" applyFont="0" applyFill="0" applyBorder="0" applyAlignment="0" applyProtection="0"/>
    <xf numFmtId="0" fontId="11" fillId="0" borderId="14"/>
    <xf numFmtId="165" fontId="11" fillId="0" borderId="14" applyFont="0" applyFill="0" applyBorder="0" applyAlignment="0" applyProtection="0"/>
    <xf numFmtId="9" fontId="1" fillId="0" borderId="14" applyFont="0" applyFill="0" applyBorder="0" applyAlignment="0" applyProtection="0"/>
    <xf numFmtId="0" fontId="11" fillId="0" borderId="14"/>
    <xf numFmtId="173" fontId="8" fillId="0" borderId="14" applyFont="0" applyFill="0" applyBorder="0" applyAlignment="0" applyProtection="0"/>
    <xf numFmtId="0" fontId="18" fillId="0" borderId="14"/>
    <xf numFmtId="165" fontId="11" fillId="0" borderId="14" applyFont="0" applyFill="0" applyBorder="0" applyAlignment="0" applyProtection="0"/>
    <xf numFmtId="0" fontId="11" fillId="0" borderId="14"/>
    <xf numFmtId="171" fontId="36" fillId="0" borderId="14" applyFont="0" applyFill="0" applyBorder="0" applyAlignment="0" applyProtection="0"/>
  </cellStyleXfs>
  <cellXfs count="530">
    <xf numFmtId="0" fontId="0" fillId="0" borderId="0" xfId="0"/>
    <xf numFmtId="0" fontId="2" fillId="0" borderId="8" xfId="0" applyFont="1" applyBorder="1" applyAlignment="1">
      <alignment horizontal="center"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2" borderId="8" xfId="0" applyFont="1" applyFill="1" applyBorder="1" applyAlignment="1">
      <alignment horizontal="center" vertical="center" wrapText="1"/>
    </xf>
    <xf numFmtId="3" fontId="6" fillId="0" borderId="8" xfId="0" applyNumberFormat="1"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2" xfId="0" applyFont="1" applyBorder="1" applyAlignment="1">
      <alignment horizontal="center" vertical="center" wrapText="1"/>
    </xf>
    <xf numFmtId="166" fontId="6" fillId="0" borderId="8"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2" borderId="8"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2" borderId="0" xfId="0" applyFont="1" applyFill="1" applyAlignment="1">
      <alignment horizontal="center" vertical="center" wrapText="1"/>
    </xf>
    <xf numFmtId="3" fontId="3" fillId="2" borderId="8" xfId="0" applyNumberFormat="1" applyFont="1" applyFill="1" applyBorder="1" applyAlignment="1">
      <alignment horizontal="center" vertical="center" wrapText="1"/>
    </xf>
    <xf numFmtId="3" fontId="6" fillId="2" borderId="0" xfId="0" applyNumberFormat="1" applyFont="1" applyFill="1" applyAlignment="1">
      <alignment horizontal="center" vertical="center" wrapText="1"/>
    </xf>
    <xf numFmtId="3" fontId="3" fillId="0" borderId="0" xfId="0" applyNumberFormat="1" applyFont="1" applyAlignment="1">
      <alignment horizontal="center" vertical="center" wrapText="1"/>
    </xf>
    <xf numFmtId="0" fontId="6" fillId="2" borderId="8" xfId="0" quotePrefix="1" applyFont="1" applyFill="1" applyBorder="1" applyAlignment="1">
      <alignment horizontal="center" vertical="center" wrapText="1"/>
    </xf>
    <xf numFmtId="0" fontId="6" fillId="0" borderId="12" xfId="0" applyFont="1" applyBorder="1" applyAlignment="1">
      <alignment horizontal="center" vertical="center" wrapText="1"/>
    </xf>
    <xf numFmtId="3" fontId="6" fillId="3" borderId="8" xfId="0" applyNumberFormat="1" applyFont="1" applyFill="1" applyBorder="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7" fillId="0" borderId="1" xfId="0" applyFont="1" applyBorder="1" applyAlignment="1">
      <alignment vertical="center" wrapText="1"/>
    </xf>
    <xf numFmtId="0" fontId="2" fillId="0" borderId="0" xfId="0" applyFont="1" applyAlignment="1">
      <alignment horizontal="left" vertical="center"/>
    </xf>
    <xf numFmtId="0" fontId="2" fillId="0" borderId="15" xfId="0" applyFont="1" applyBorder="1" applyAlignment="1">
      <alignment horizontal="center" vertical="center" wrapText="1"/>
    </xf>
    <xf numFmtId="3" fontId="9"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167" fontId="3" fillId="0" borderId="15"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7" fillId="0" borderId="14" xfId="0" applyFont="1" applyBorder="1" applyAlignment="1">
      <alignment vertical="center" wrapText="1"/>
    </xf>
    <xf numFmtId="0" fontId="6" fillId="0" borderId="7"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9" fillId="0" borderId="14" xfId="0" applyFont="1" applyBorder="1" applyAlignment="1">
      <alignment horizontal="left" vertical="center"/>
    </xf>
    <xf numFmtId="0" fontId="7" fillId="0" borderId="14" xfId="0" applyFont="1" applyBorder="1" applyAlignment="1">
      <alignment horizontal="center" vertical="center" wrapText="1"/>
    </xf>
    <xf numFmtId="3" fontId="7" fillId="0" borderId="14" xfId="0" applyNumberFormat="1" applyFont="1" applyBorder="1" applyAlignment="1">
      <alignment horizontal="center" vertical="center" wrapText="1"/>
    </xf>
    <xf numFmtId="3" fontId="7" fillId="0" borderId="14" xfId="0" applyNumberFormat="1" applyFont="1" applyBorder="1" applyAlignment="1">
      <alignment vertical="center" wrapText="1"/>
    </xf>
    <xf numFmtId="0" fontId="7" fillId="0" borderId="8" xfId="0" applyFont="1" applyBorder="1" applyAlignment="1">
      <alignment horizontal="center" vertical="center" wrapText="1"/>
    </xf>
    <xf numFmtId="3" fontId="7" fillId="0" borderId="8" xfId="0" applyNumberFormat="1" applyFont="1" applyBorder="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3" fontId="7" fillId="0" borderId="15" xfId="0" applyNumberFormat="1" applyFont="1" applyBorder="1" applyAlignment="1">
      <alignment horizontal="center" vertical="center" wrapText="1"/>
    </xf>
    <xf numFmtId="0" fontId="7" fillId="0" borderId="15" xfId="0" applyFont="1" applyBorder="1" applyAlignment="1">
      <alignment horizontal="left" vertical="center" wrapText="1"/>
    </xf>
    <xf numFmtId="0" fontId="2" fillId="0" borderId="8" xfId="0" applyFont="1" applyBorder="1" applyAlignment="1">
      <alignment horizontal="left" vertical="center" wrapText="1"/>
    </xf>
    <xf numFmtId="167" fontId="3" fillId="0" borderId="8"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3" fontId="6" fillId="0" borderId="15" xfId="0" applyNumberFormat="1" applyFont="1" applyBorder="1" applyAlignment="1">
      <alignment horizontal="center" vertical="center" wrapText="1"/>
    </xf>
    <xf numFmtId="0" fontId="3" fillId="0" borderId="15" xfId="0" applyFont="1" applyBorder="1" applyAlignment="1">
      <alignment vertical="center" wrapText="1"/>
    </xf>
    <xf numFmtId="3" fontId="3" fillId="2" borderId="15" xfId="0" applyNumberFormat="1" applyFont="1" applyFill="1" applyBorder="1" applyAlignment="1">
      <alignment horizontal="center" vertical="center" wrapText="1"/>
    </xf>
    <xf numFmtId="0" fontId="6" fillId="0" borderId="15" xfId="0" applyFont="1" applyBorder="1" applyAlignment="1">
      <alignment horizontal="center" vertical="center" wrapText="1"/>
    </xf>
    <xf numFmtId="3" fontId="3" fillId="0" borderId="15" xfId="0" applyNumberFormat="1" applyFont="1" applyBorder="1" applyAlignment="1">
      <alignment horizontal="center" vertical="center" wrapText="1"/>
    </xf>
    <xf numFmtId="0" fontId="5" fillId="0" borderId="15" xfId="0" applyFont="1" applyBorder="1" applyAlignment="1">
      <alignment vertical="center" wrapText="1"/>
    </xf>
    <xf numFmtId="0" fontId="6" fillId="0" borderId="15" xfId="0" applyFont="1" applyBorder="1" applyAlignment="1">
      <alignment vertical="center" wrapText="1"/>
    </xf>
    <xf numFmtId="166" fontId="6" fillId="0" borderId="15"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0" fontId="6"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6" fillId="0" borderId="15" xfId="0" applyFont="1" applyBorder="1" applyAlignment="1">
      <alignment horizontal="left" vertical="center" wrapText="1"/>
    </xf>
    <xf numFmtId="0" fontId="3" fillId="0" borderId="15" xfId="0" applyFont="1" applyBorder="1" applyAlignment="1">
      <alignment horizontal="left" vertical="center" wrapText="1"/>
    </xf>
    <xf numFmtId="0" fontId="5" fillId="0" borderId="15" xfId="0" applyFont="1" applyBorder="1" applyAlignment="1">
      <alignment horizontal="left" vertical="center" wrapText="1"/>
    </xf>
    <xf numFmtId="0" fontId="2" fillId="0" borderId="15" xfId="0" applyFont="1" applyBorder="1" applyAlignment="1">
      <alignment horizontal="left" vertical="center" wrapText="1"/>
    </xf>
    <xf numFmtId="3" fontId="3" fillId="0" borderId="14"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2" borderId="1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3" fontId="6" fillId="0" borderId="3" xfId="0" applyNumberFormat="1" applyFont="1" applyBorder="1" applyAlignment="1">
      <alignment horizontal="center" vertical="center" wrapText="1"/>
    </xf>
    <xf numFmtId="0" fontId="6" fillId="4" borderId="8" xfId="0" applyFont="1" applyFill="1" applyBorder="1" applyAlignment="1">
      <alignment horizontal="center" vertical="center" wrapText="1"/>
    </xf>
    <xf numFmtId="168" fontId="6"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7" fillId="0" borderId="15" xfId="0" applyFont="1" applyBorder="1" applyAlignment="1">
      <alignment vertical="center" wrapText="1"/>
    </xf>
    <xf numFmtId="3" fontId="6"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9" fillId="0" borderId="0" xfId="0" applyFont="1" applyAlignment="1">
      <alignment horizontal="left" vertical="center"/>
    </xf>
    <xf numFmtId="0" fontId="7" fillId="0" borderId="2" xfId="0" applyFont="1" applyBorder="1" applyAlignment="1">
      <alignment horizontal="center" vertical="center" wrapText="1"/>
    </xf>
    <xf numFmtId="0" fontId="9" fillId="0" borderId="8"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0" fontId="6" fillId="3"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15" xfId="0" applyFont="1" applyFill="1" applyBorder="1" applyAlignment="1">
      <alignment horizontal="center" vertical="center" wrapText="1"/>
    </xf>
    <xf numFmtId="0" fontId="3" fillId="0" borderId="15" xfId="0" applyFont="1" applyBorder="1" applyAlignment="1">
      <alignment wrapText="1"/>
    </xf>
    <xf numFmtId="3" fontId="3" fillId="0" borderId="15" xfId="0" applyNumberFormat="1" applyFont="1" applyBorder="1" applyAlignment="1">
      <alignment vertical="center"/>
    </xf>
    <xf numFmtId="0" fontId="3" fillId="0" borderId="15" xfId="0" applyFont="1" applyBorder="1" applyAlignment="1">
      <alignment horizontal="center" vertical="center"/>
    </xf>
    <xf numFmtId="0" fontId="2" fillId="0" borderId="15" xfId="0" applyFont="1" applyBorder="1" applyAlignment="1">
      <alignment vertical="center" wrapText="1"/>
    </xf>
    <xf numFmtId="0" fontId="3" fillId="0" borderId="14" xfId="0" applyFont="1" applyBorder="1" applyAlignment="1">
      <alignment vertical="center" wrapText="1"/>
    </xf>
    <xf numFmtId="0" fontId="3" fillId="6" borderId="15" xfId="0" applyFont="1" applyFill="1" applyBorder="1" applyAlignment="1">
      <alignment horizontal="center" vertical="center" wrapText="1"/>
    </xf>
    <xf numFmtId="3" fontId="3" fillId="6" borderId="15" xfId="0" applyNumberFormat="1" applyFont="1" applyFill="1" applyBorder="1" applyAlignment="1">
      <alignment horizontal="center" vertical="center" wrapText="1"/>
    </xf>
    <xf numFmtId="0" fontId="3" fillId="0" borderId="14" xfId="0" applyFont="1" applyBorder="1" applyAlignment="1">
      <alignment wrapText="1"/>
    </xf>
    <xf numFmtId="0" fontId="7" fillId="0" borderId="15" xfId="0" applyFont="1" applyBorder="1" applyAlignment="1">
      <alignment wrapText="1"/>
    </xf>
    <xf numFmtId="0" fontId="9" fillId="0" borderId="15" xfId="0" applyFont="1" applyBorder="1" applyAlignment="1">
      <alignment wrapText="1"/>
    </xf>
    <xf numFmtId="0" fontId="7" fillId="0" borderId="15" xfId="0" applyFont="1" applyBorder="1" applyAlignment="1">
      <alignment horizontal="center" wrapText="1"/>
    </xf>
    <xf numFmtId="166" fontId="7" fillId="0" borderId="7" xfId="0" applyNumberFormat="1" applyFont="1" applyBorder="1" applyAlignment="1">
      <alignment horizontal="center" vertical="center" wrapText="1"/>
    </xf>
    <xf numFmtId="166" fontId="7" fillId="0" borderId="6"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3" fontId="3" fillId="0" borderId="0" xfId="0" applyNumberFormat="1" applyFont="1" applyAlignment="1">
      <alignment vertical="center" wrapText="1"/>
    </xf>
    <xf numFmtId="3" fontId="3" fillId="0" borderId="3" xfId="0" applyNumberFormat="1" applyFont="1" applyBorder="1" applyAlignment="1">
      <alignment horizontal="center" vertical="center" wrapText="1"/>
    </xf>
    <xf numFmtId="0" fontId="5" fillId="0" borderId="4"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5" fillId="0" borderId="5" xfId="0" applyFont="1" applyBorder="1" applyAlignment="1">
      <alignment horizontal="center" vertical="center" wrapText="1"/>
    </xf>
    <xf numFmtId="3" fontId="7" fillId="0" borderId="22"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2" borderId="3"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vertical="center" wrapText="1"/>
    </xf>
    <xf numFmtId="3" fontId="2" fillId="0" borderId="8" xfId="0" applyNumberFormat="1" applyFont="1" applyBorder="1" applyAlignment="1">
      <alignment horizontal="center" vertical="center" wrapText="1"/>
    </xf>
    <xf numFmtId="0" fontId="2" fillId="0" borderId="15" xfId="1" applyFont="1" applyBorder="1" applyAlignment="1">
      <alignment horizontal="center" vertical="center" wrapText="1"/>
    </xf>
    <xf numFmtId="0" fontId="9" fillId="0" borderId="15" xfId="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7" fillId="2" borderId="15" xfId="0" applyNumberFormat="1" applyFont="1" applyFill="1" applyBorder="1" applyAlignment="1">
      <alignment horizontal="center" vertical="center" wrapText="1"/>
    </xf>
    <xf numFmtId="0" fontId="11" fillId="0" borderId="15" xfId="0" applyFont="1" applyBorder="1" applyAlignment="1">
      <alignment vertical="center" wrapText="1"/>
    </xf>
    <xf numFmtId="0" fontId="13" fillId="0" borderId="15" xfId="0" applyFont="1" applyBorder="1" applyAlignment="1">
      <alignment vertical="center" wrapText="1"/>
    </xf>
    <xf numFmtId="0" fontId="12" fillId="0" borderId="15" xfId="0" applyFont="1" applyBorder="1" applyAlignment="1">
      <alignment horizontal="center" vertical="center" wrapText="1"/>
    </xf>
    <xf numFmtId="0" fontId="12" fillId="0" borderId="15" xfId="0" applyFont="1" applyBorder="1" applyAlignment="1">
      <alignment vertical="center" wrapText="1"/>
    </xf>
    <xf numFmtId="0" fontId="12" fillId="0" borderId="15" xfId="0" applyFont="1" applyBorder="1" applyAlignment="1">
      <alignment wrapText="1"/>
    </xf>
    <xf numFmtId="0" fontId="3" fillId="0" borderId="15" xfId="0" applyFont="1" applyBorder="1" applyAlignment="1">
      <alignment vertical="center"/>
    </xf>
    <xf numFmtId="0" fontId="3" fillId="6" borderId="15" xfId="0" applyFont="1" applyFill="1" applyBorder="1" applyAlignment="1">
      <alignment vertical="center" wrapText="1"/>
    </xf>
    <xf numFmtId="0" fontId="3" fillId="0" borderId="14" xfId="2" applyFont="1" applyAlignment="1">
      <alignment vertical="center"/>
    </xf>
    <xf numFmtId="169" fontId="3" fillId="0" borderId="15" xfId="2" applyNumberFormat="1" applyFont="1" applyBorder="1" applyAlignment="1">
      <alignment vertical="center"/>
    </xf>
    <xf numFmtId="169" fontId="3" fillId="0" borderId="15" xfId="2" applyNumberFormat="1" applyFont="1" applyBorder="1" applyAlignment="1">
      <alignment horizontal="center" vertical="center"/>
    </xf>
    <xf numFmtId="3" fontId="7" fillId="0" borderId="15" xfId="3" applyNumberFormat="1" applyFont="1" applyFill="1" applyBorder="1" applyAlignment="1">
      <alignment horizontal="right" vertical="center"/>
    </xf>
    <xf numFmtId="170" fontId="7" fillId="0" borderId="15" xfId="4" applyNumberFormat="1" applyFont="1" applyBorder="1" applyAlignment="1">
      <alignment horizontal="right" vertical="center"/>
    </xf>
    <xf numFmtId="0" fontId="3" fillId="0" borderId="15" xfId="2" applyFont="1" applyBorder="1" applyAlignment="1">
      <alignment vertical="center" wrapText="1"/>
    </xf>
    <xf numFmtId="0" fontId="3" fillId="0" borderId="15" xfId="2" applyFont="1" applyBorder="1" applyAlignment="1">
      <alignment vertical="center"/>
    </xf>
    <xf numFmtId="0" fontId="3" fillId="0" borderId="15" xfId="2" applyFont="1" applyBorder="1" applyAlignment="1">
      <alignment horizontal="center" vertical="center" wrapText="1"/>
    </xf>
    <xf numFmtId="0" fontId="2" fillId="0" borderId="15" xfId="2" applyFont="1" applyBorder="1" applyAlignment="1">
      <alignment vertical="center" wrapText="1"/>
    </xf>
    <xf numFmtId="169" fontId="7" fillId="0" borderId="15" xfId="5" applyNumberFormat="1" applyFont="1" applyFill="1" applyBorder="1" applyAlignment="1">
      <alignment horizontal="right" vertical="center" wrapText="1"/>
    </xf>
    <xf numFmtId="0" fontId="2" fillId="0" borderId="15" xfId="2" applyFont="1" applyBorder="1" applyAlignment="1">
      <alignment horizontal="center" vertical="center" wrapText="1"/>
    </xf>
    <xf numFmtId="0" fontId="3" fillId="0" borderId="15" xfId="2" applyFont="1" applyBorder="1" applyAlignment="1">
      <alignment horizontal="center" vertical="center"/>
    </xf>
    <xf numFmtId="169" fontId="7" fillId="0" borderId="15" xfId="6" applyNumberFormat="1" applyFont="1" applyFill="1" applyBorder="1" applyAlignment="1">
      <alignment horizontal="right" vertical="center" wrapText="1"/>
    </xf>
    <xf numFmtId="3" fontId="3" fillId="0" borderId="15" xfId="2" applyNumberFormat="1" applyFont="1" applyBorder="1" applyAlignment="1">
      <alignment horizontal="center" vertical="center" wrapText="1"/>
    </xf>
    <xf numFmtId="3" fontId="9" fillId="0" borderId="15" xfId="2" applyNumberFormat="1" applyFont="1" applyBorder="1" applyAlignment="1">
      <alignment horizontal="center" vertical="center" wrapText="1"/>
    </xf>
    <xf numFmtId="0" fontId="9" fillId="0" borderId="15" xfId="2" applyFont="1" applyBorder="1" applyAlignment="1">
      <alignment horizontal="center" vertical="center" wrapText="1"/>
    </xf>
    <xf numFmtId="0" fontId="3" fillId="0" borderId="14" xfId="2" applyFont="1"/>
    <xf numFmtId="0" fontId="3" fillId="0" borderId="14" xfId="1" applyFont="1" applyAlignment="1">
      <alignment wrapText="1"/>
    </xf>
    <xf numFmtId="0" fontId="17" fillId="0" borderId="14" xfId="1" applyFont="1" applyAlignment="1">
      <alignment wrapText="1"/>
    </xf>
    <xf numFmtId="0" fontId="2" fillId="0" borderId="14" xfId="1" applyFont="1" applyAlignment="1">
      <alignment wrapText="1"/>
    </xf>
    <xf numFmtId="0" fontId="2" fillId="0" borderId="14" xfId="1" applyFont="1" applyAlignment="1">
      <alignment horizontal="left"/>
    </xf>
    <xf numFmtId="0" fontId="3" fillId="0" borderId="14" xfId="1" applyFont="1"/>
    <xf numFmtId="0" fontId="2" fillId="0" borderId="14" xfId="1" applyFont="1" applyAlignment="1">
      <alignment horizontal="center" wrapText="1"/>
    </xf>
    <xf numFmtId="0" fontId="2" fillId="0" borderId="14" xfId="1" applyFont="1" applyAlignment="1">
      <alignment horizontal="left" wrapText="1"/>
    </xf>
    <xf numFmtId="172" fontId="3" fillId="0" borderId="14" xfId="1" applyNumberFormat="1" applyFont="1" applyAlignment="1">
      <alignment vertical="center" wrapText="1"/>
    </xf>
    <xf numFmtId="3" fontId="7" fillId="0" borderId="15" xfId="2" applyNumberFormat="1" applyFont="1" applyBorder="1" applyAlignment="1">
      <alignment horizontal="center" vertical="center"/>
    </xf>
    <xf numFmtId="172" fontId="3" fillId="0" borderId="15" xfId="1" applyNumberFormat="1" applyFont="1" applyBorder="1" applyAlignment="1">
      <alignment vertical="center" wrapText="1"/>
    </xf>
    <xf numFmtId="3" fontId="7" fillId="0" borderId="15" xfId="7" applyNumberFormat="1" applyFont="1" applyFill="1" applyBorder="1" applyAlignment="1">
      <alignment horizontal="right" vertical="center"/>
    </xf>
    <xf numFmtId="3" fontId="3" fillId="0" borderId="15" xfId="1" applyNumberFormat="1" applyFont="1" applyBorder="1" applyAlignment="1">
      <alignment horizontal="center" vertical="center" wrapText="1"/>
    </xf>
    <xf numFmtId="0" fontId="3" fillId="0" borderId="15" xfId="1" applyFont="1" applyBorder="1" applyAlignment="1">
      <alignment horizontal="left" vertical="center" wrapText="1"/>
    </xf>
    <xf numFmtId="0" fontId="3" fillId="0" borderId="15" xfId="1" applyFont="1" applyBorder="1" applyAlignment="1">
      <alignment horizontal="center" vertical="center" wrapText="1"/>
    </xf>
    <xf numFmtId="167" fontId="3" fillId="0" borderId="15" xfId="8" applyNumberFormat="1" applyFont="1" applyFill="1" applyBorder="1" applyAlignment="1">
      <alignment horizontal="center" vertical="center" wrapText="1"/>
    </xf>
    <xf numFmtId="0" fontId="2" fillId="0" borderId="15" xfId="1" applyFont="1" applyBorder="1" applyAlignment="1">
      <alignment wrapText="1"/>
    </xf>
    <xf numFmtId="0" fontId="2" fillId="0" borderId="15" xfId="1" applyFont="1" applyBorder="1" applyAlignment="1">
      <alignment horizontal="left" vertical="center" wrapText="1"/>
    </xf>
    <xf numFmtId="0" fontId="2" fillId="0" borderId="15" xfId="1" applyFont="1" applyBorder="1" applyAlignment="1">
      <alignment vertical="center" wrapText="1"/>
    </xf>
    <xf numFmtId="169" fontId="7" fillId="0" borderId="15" xfId="8" quotePrefix="1" applyNumberFormat="1" applyFont="1" applyFill="1" applyBorder="1" applyAlignment="1">
      <alignment horizontal="center" vertical="center" wrapText="1"/>
    </xf>
    <xf numFmtId="169" fontId="7" fillId="0" borderId="15" xfId="6" quotePrefix="1" applyNumberFormat="1" applyFont="1" applyFill="1" applyBorder="1" applyAlignment="1">
      <alignment horizontal="center" vertical="center" wrapText="1"/>
    </xf>
    <xf numFmtId="169" fontId="7" fillId="0" borderId="15" xfId="8" applyNumberFormat="1" applyFont="1" applyFill="1" applyBorder="1" applyAlignment="1">
      <alignment horizontal="right" vertical="center" wrapText="1"/>
    </xf>
    <xf numFmtId="0" fontId="3" fillId="0" borderId="15" xfId="2" applyFont="1" applyBorder="1"/>
    <xf numFmtId="3" fontId="2" fillId="0" borderId="15" xfId="1" applyNumberFormat="1" applyFont="1" applyBorder="1" applyAlignment="1">
      <alignment horizontal="center" vertical="center" wrapText="1"/>
    </xf>
    <xf numFmtId="0" fontId="2" fillId="0" borderId="15" xfId="1" applyFont="1" applyBorder="1" applyAlignment="1">
      <alignment horizontal="left" vertical="center"/>
    </xf>
    <xf numFmtId="0" fontId="11" fillId="0" borderId="14" xfId="9"/>
    <xf numFmtId="3" fontId="3" fillId="0" borderId="14" xfId="9" applyNumberFormat="1" applyFont="1"/>
    <xf numFmtId="3" fontId="3" fillId="0" borderId="14" xfId="10" applyNumberFormat="1" applyFont="1"/>
    <xf numFmtId="3" fontId="3" fillId="0" borderId="15" xfId="9" applyNumberFormat="1" applyFont="1" applyBorder="1" applyAlignment="1">
      <alignment horizontal="center" vertical="center" wrapText="1"/>
    </xf>
    <xf numFmtId="3" fontId="3" fillId="0" borderId="15" xfId="10" applyNumberFormat="1" applyFont="1" applyBorder="1" applyAlignment="1">
      <alignment horizontal="center" vertical="center" wrapText="1"/>
    </xf>
    <xf numFmtId="0" fontId="18" fillId="0" borderId="15"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15" xfId="9" applyFont="1" applyBorder="1" applyAlignment="1">
      <alignment horizontal="center" vertical="center"/>
    </xf>
    <xf numFmtId="0" fontId="14" fillId="0" borderId="14" xfId="9" applyFont="1"/>
    <xf numFmtId="3" fontId="2" fillId="0" borderId="15" xfId="9" applyNumberFormat="1" applyFont="1" applyBorder="1" applyAlignment="1">
      <alignment horizontal="center" vertical="center" wrapText="1"/>
    </xf>
    <xf numFmtId="0" fontId="2" fillId="0" borderId="15" xfId="9" applyFont="1" applyBorder="1" applyAlignment="1">
      <alignment horizontal="center" vertical="center" wrapText="1"/>
    </xf>
    <xf numFmtId="0" fontId="3" fillId="6" borderId="15" xfId="9" applyFont="1" applyFill="1" applyBorder="1" applyAlignment="1">
      <alignment horizontal="center" vertical="center" wrapText="1"/>
    </xf>
    <xf numFmtId="3" fontId="3" fillId="0" borderId="15" xfId="9" applyNumberFormat="1" applyFont="1" applyBorder="1" applyAlignment="1">
      <alignment horizontal="center" vertical="center"/>
    </xf>
    <xf numFmtId="3" fontId="5" fillId="0" borderId="15" xfId="10" applyNumberFormat="1" applyFont="1" applyBorder="1" applyAlignment="1">
      <alignment horizontal="center" vertical="center" wrapText="1"/>
    </xf>
    <xf numFmtId="3" fontId="5" fillId="0" borderId="15" xfId="9" applyNumberFormat="1" applyFont="1" applyBorder="1" applyAlignment="1">
      <alignment horizontal="center" vertical="center" wrapText="1"/>
    </xf>
    <xf numFmtId="3" fontId="3" fillId="0" borderId="14" xfId="2" applyNumberFormat="1" applyFont="1" applyAlignment="1">
      <alignment vertical="center"/>
    </xf>
    <xf numFmtId="3" fontId="3" fillId="0" borderId="14" xfId="1" applyNumberFormat="1" applyFont="1" applyAlignment="1">
      <alignment vertical="center" wrapText="1"/>
    </xf>
    <xf numFmtId="0" fontId="17" fillId="0" borderId="14" xfId="1" applyFont="1" applyAlignment="1">
      <alignment vertical="center" wrapText="1"/>
    </xf>
    <xf numFmtId="0" fontId="2" fillId="0" borderId="14" xfId="1" applyFont="1" applyAlignment="1">
      <alignment vertical="center" wrapText="1"/>
    </xf>
    <xf numFmtId="0" fontId="2" fillId="0" borderId="14" xfId="1" applyFont="1" applyAlignment="1">
      <alignment horizontal="left" vertical="center"/>
    </xf>
    <xf numFmtId="0" fontId="1" fillId="0" borderId="14" xfId="2" applyAlignment="1">
      <alignment vertical="center"/>
    </xf>
    <xf numFmtId="3" fontId="1" fillId="0" borderId="14" xfId="2" applyNumberFormat="1" applyAlignment="1">
      <alignment vertical="center"/>
    </xf>
    <xf numFmtId="3" fontId="19" fillId="0" borderId="14" xfId="2" applyNumberFormat="1" applyFont="1" applyAlignment="1">
      <alignment vertical="center"/>
    </xf>
    <xf numFmtId="0" fontId="3" fillId="0" borderId="14" xfId="2" applyFont="1" applyAlignment="1">
      <alignment vertical="center" wrapText="1"/>
    </xf>
    <xf numFmtId="3" fontId="3" fillId="0" borderId="15" xfId="2" applyNumberFormat="1" applyFont="1" applyBorder="1" applyAlignment="1">
      <alignment vertical="center"/>
    </xf>
    <xf numFmtId="3" fontId="12" fillId="0" borderId="15" xfId="2" applyNumberFormat="1" applyFont="1" applyBorder="1" applyAlignment="1">
      <alignment horizontal="center" vertical="center"/>
    </xf>
    <xf numFmtId="0" fontId="20" fillId="0" borderId="15" xfId="2" applyFont="1" applyBorder="1" applyAlignment="1">
      <alignment horizontal="center" vertical="center" wrapText="1"/>
    </xf>
    <xf numFmtId="0" fontId="21" fillId="0" borderId="15" xfId="2" applyFont="1" applyBorder="1" applyAlignment="1">
      <alignment horizontal="center" vertical="center" wrapText="1"/>
    </xf>
    <xf numFmtId="0" fontId="20" fillId="0" borderId="15" xfId="2" applyFont="1" applyBorder="1" applyAlignment="1">
      <alignment horizontal="left" vertical="center" wrapText="1"/>
    </xf>
    <xf numFmtId="3" fontId="1" fillId="0" borderId="15" xfId="2" applyNumberFormat="1" applyBorder="1" applyAlignment="1">
      <alignment vertical="center"/>
    </xf>
    <xf numFmtId="3" fontId="13" fillId="0" borderId="15" xfId="2" applyNumberFormat="1" applyFont="1" applyBorder="1" applyAlignment="1">
      <alignment horizontal="center" vertical="center" wrapText="1"/>
    </xf>
    <xf numFmtId="0" fontId="7" fillId="0" borderId="15" xfId="2" applyFont="1" applyBorder="1" applyAlignment="1">
      <alignment vertical="center" wrapText="1"/>
    </xf>
    <xf numFmtId="0" fontId="3" fillId="0" borderId="14" xfId="2" applyFont="1" applyAlignment="1">
      <alignment wrapText="1"/>
    </xf>
    <xf numFmtId="0" fontId="3" fillId="0" borderId="14" xfId="2" applyFont="1" applyAlignment="1">
      <alignment horizontal="left" wrapText="1"/>
    </xf>
    <xf numFmtId="0" fontId="3" fillId="0" borderId="15" xfId="2" applyFont="1" applyBorder="1" applyAlignment="1">
      <alignment horizontal="left" vertical="center" wrapText="1"/>
    </xf>
    <xf numFmtId="0" fontId="2" fillId="0" borderId="14" xfId="2" applyFont="1"/>
    <xf numFmtId="0" fontId="2" fillId="0" borderId="15" xfId="2" applyFont="1" applyBorder="1" applyAlignment="1">
      <alignment vertical="center"/>
    </xf>
    <xf numFmtId="0" fontId="2" fillId="0" borderId="15" xfId="2" applyFont="1" applyBorder="1" applyAlignment="1">
      <alignment horizontal="left" vertical="center" wrapText="1"/>
    </xf>
    <xf numFmtId="3" fontId="7" fillId="0" borderId="15" xfId="11" applyNumberFormat="1" applyFont="1" applyFill="1" applyBorder="1" applyAlignment="1">
      <alignment horizontal="right" vertical="center"/>
    </xf>
    <xf numFmtId="169" fontId="7" fillId="0" borderId="15" xfId="5" quotePrefix="1" applyNumberFormat="1" applyFont="1" applyFill="1" applyBorder="1" applyAlignment="1">
      <alignment horizontal="center" vertical="center" wrapText="1"/>
    </xf>
    <xf numFmtId="170" fontId="9" fillId="0" borderId="15" xfId="4" applyNumberFormat="1" applyFont="1" applyBorder="1" applyAlignment="1">
      <alignment horizontal="right" vertical="center"/>
    </xf>
    <xf numFmtId="0" fontId="22" fillId="0" borderId="14" xfId="2" applyFont="1"/>
    <xf numFmtId="0" fontId="22" fillId="0" borderId="14" xfId="2" applyFont="1" applyAlignment="1">
      <alignment vertical="center"/>
    </xf>
    <xf numFmtId="0" fontId="22" fillId="0" borderId="14" xfId="2" applyFont="1" applyAlignment="1">
      <alignment wrapText="1"/>
    </xf>
    <xf numFmtId="49" fontId="22" fillId="0" borderId="14" xfId="2" applyNumberFormat="1" applyFont="1"/>
    <xf numFmtId="3" fontId="23" fillId="0" borderId="15" xfId="2" applyNumberFormat="1" applyFont="1" applyBorder="1" applyAlignment="1">
      <alignment horizontal="center" vertical="center"/>
    </xf>
    <xf numFmtId="0" fontId="22" fillId="0" borderId="15" xfId="2" applyFont="1" applyBorder="1"/>
    <xf numFmtId="0" fontId="22" fillId="0" borderId="15" xfId="2" applyFont="1" applyBorder="1" applyAlignment="1">
      <alignment horizontal="center" vertical="center" wrapText="1"/>
    </xf>
    <xf numFmtId="49" fontId="22" fillId="0" borderId="15" xfId="2" applyNumberFormat="1" applyFont="1" applyBorder="1" applyAlignment="1">
      <alignment horizontal="center" vertical="center"/>
    </xf>
    <xf numFmtId="169" fontId="22" fillId="0" borderId="15" xfId="8" applyNumberFormat="1" applyFont="1" applyFill="1" applyBorder="1" applyAlignment="1">
      <alignment vertical="center"/>
    </xf>
    <xf numFmtId="3" fontId="22" fillId="0" borderId="15" xfId="2" applyNumberFormat="1" applyFont="1" applyBorder="1" applyAlignment="1">
      <alignment vertical="center"/>
    </xf>
    <xf numFmtId="3" fontId="22" fillId="0" borderId="15" xfId="2" applyNumberFormat="1" applyFont="1" applyBorder="1" applyAlignment="1">
      <alignment horizontal="center" vertical="center"/>
    </xf>
    <xf numFmtId="0" fontId="23" fillId="0" borderId="15" xfId="2" applyFont="1" applyBorder="1" applyAlignment="1">
      <alignment horizontal="center" vertical="center" wrapText="1"/>
    </xf>
    <xf numFmtId="0" fontId="24" fillId="0" borderId="15" xfId="2" applyFont="1" applyBorder="1" applyAlignment="1">
      <alignment horizontal="center" vertical="center" wrapText="1"/>
    </xf>
    <xf numFmtId="49" fontId="24" fillId="0" borderId="15" xfId="2" applyNumberFormat="1" applyFont="1" applyBorder="1" applyAlignment="1">
      <alignment horizontal="center" vertical="center"/>
    </xf>
    <xf numFmtId="0" fontId="22" fillId="0" borderId="14" xfId="2" applyFont="1" applyAlignment="1">
      <alignment horizontal="center"/>
    </xf>
    <xf numFmtId="3" fontId="25" fillId="0" borderId="15" xfId="2" applyNumberFormat="1" applyFont="1" applyBorder="1" applyAlignment="1">
      <alignment horizontal="center" vertical="center" wrapText="1"/>
    </xf>
    <xf numFmtId="0" fontId="25" fillId="0" borderId="15" xfId="2" applyFont="1" applyBorder="1" applyAlignment="1">
      <alignment horizontal="center" vertical="center" wrapText="1"/>
    </xf>
    <xf numFmtId="0" fontId="24" fillId="0" borderId="14" xfId="2" applyFont="1" applyAlignment="1">
      <alignment vertical="center"/>
    </xf>
    <xf numFmtId="0" fontId="26" fillId="0" borderId="14" xfId="2" applyFont="1" applyAlignment="1">
      <alignment wrapText="1"/>
    </xf>
    <xf numFmtId="49" fontId="26" fillId="0" borderId="14" xfId="2" applyNumberFormat="1" applyFont="1" applyAlignment="1">
      <alignment horizontal="center"/>
    </xf>
    <xf numFmtId="49" fontId="24" fillId="0" borderId="14" xfId="2" applyNumberFormat="1" applyFont="1"/>
    <xf numFmtId="0" fontId="7" fillId="0" borderId="14" xfId="2" applyFont="1" applyAlignment="1">
      <alignment horizontal="center" vertical="center"/>
    </xf>
    <xf numFmtId="0" fontId="7" fillId="0" borderId="14" xfId="12" applyFont="1" applyAlignment="1">
      <alignment horizontal="center" vertical="center"/>
    </xf>
    <xf numFmtId="169" fontId="7" fillId="0" borderId="15" xfId="13" applyNumberFormat="1" applyFont="1" applyFill="1" applyBorder="1" applyAlignment="1">
      <alignment horizontal="center" vertical="center"/>
    </xf>
    <xf numFmtId="3" fontId="7" fillId="0" borderId="15" xfId="12" applyNumberFormat="1" applyFont="1" applyBorder="1" applyAlignment="1">
      <alignment horizontal="center" vertical="center"/>
    </xf>
    <xf numFmtId="0" fontId="7" fillId="0" borderId="15" xfId="12" applyFont="1" applyBorder="1" applyAlignment="1">
      <alignment horizontal="center" vertical="center"/>
    </xf>
    <xf numFmtId="0" fontId="7" fillId="0" borderId="14" xfId="2" applyFont="1" applyAlignment="1">
      <alignment horizontal="center" vertical="center" wrapText="1"/>
    </xf>
    <xf numFmtId="169" fontId="7" fillId="0" borderId="15" xfId="13" applyNumberFormat="1" applyFont="1" applyFill="1" applyBorder="1" applyAlignment="1">
      <alignment horizontal="center" vertical="center" wrapText="1"/>
    </xf>
    <xf numFmtId="3" fontId="7" fillId="0" borderId="15" xfId="12" applyNumberFormat="1" applyFont="1" applyBorder="1" applyAlignment="1">
      <alignment horizontal="center" vertical="center" wrapText="1"/>
    </xf>
    <xf numFmtId="0" fontId="7" fillId="0" borderId="15" xfId="12" applyFont="1" applyBorder="1" applyAlignment="1">
      <alignment horizontal="center" vertical="center" wrapText="1"/>
    </xf>
    <xf numFmtId="0" fontId="7" fillId="0" borderId="15" xfId="2" applyFont="1" applyBorder="1" applyAlignment="1">
      <alignment horizontal="center" vertical="center"/>
    </xf>
    <xf numFmtId="0" fontId="9" fillId="0" borderId="14" xfId="12" applyFont="1" applyAlignment="1">
      <alignment horizontal="center" vertical="center"/>
    </xf>
    <xf numFmtId="0" fontId="9" fillId="0" borderId="14" xfId="12" applyFont="1" applyAlignment="1">
      <alignment horizontal="left" vertical="center"/>
    </xf>
    <xf numFmtId="3" fontId="22" fillId="0" borderId="14" xfId="2" applyNumberFormat="1" applyFont="1"/>
    <xf numFmtId="1" fontId="22" fillId="0" borderId="14" xfId="2" applyNumberFormat="1" applyFont="1"/>
    <xf numFmtId="3" fontId="22" fillId="0" borderId="15" xfId="5" applyNumberFormat="1" applyFont="1" applyFill="1" applyBorder="1" applyAlignment="1">
      <alignment horizontal="center" vertical="center"/>
    </xf>
    <xf numFmtId="3" fontId="22" fillId="0" borderId="15" xfId="14" applyNumberFormat="1" applyFont="1" applyBorder="1" applyAlignment="1">
      <alignment horizontal="center" vertical="center" wrapText="1"/>
    </xf>
    <xf numFmtId="3" fontId="22" fillId="0" borderId="15" xfId="2" applyNumberFormat="1" applyFont="1" applyBorder="1" applyAlignment="1">
      <alignment horizontal="center" vertical="center" wrapText="1"/>
    </xf>
    <xf numFmtId="1" fontId="22" fillId="0" borderId="15" xfId="2" applyNumberFormat="1" applyFont="1" applyBorder="1" applyAlignment="1">
      <alignment horizontal="center" vertical="center" wrapText="1"/>
    </xf>
    <xf numFmtId="0" fontId="24" fillId="0" borderId="14" xfId="2" applyFont="1"/>
    <xf numFmtId="3" fontId="24" fillId="0" borderId="15" xfId="2" applyNumberFormat="1" applyFont="1" applyBorder="1" applyAlignment="1">
      <alignment horizontal="center" vertical="center"/>
    </xf>
    <xf numFmtId="3" fontId="24" fillId="0" borderId="15" xfId="14" applyNumberFormat="1" applyFont="1" applyBorder="1" applyAlignment="1">
      <alignment horizontal="center" vertical="center" wrapText="1"/>
    </xf>
    <xf numFmtId="3" fontId="24" fillId="0" borderId="15" xfId="2" applyNumberFormat="1" applyFont="1" applyBorder="1" applyAlignment="1">
      <alignment horizontal="center" vertical="center" wrapText="1"/>
    </xf>
    <xf numFmtId="1" fontId="24" fillId="0" borderId="15" xfId="2" applyNumberFormat="1" applyFont="1" applyBorder="1" applyAlignment="1">
      <alignment horizontal="center" vertical="center" wrapText="1"/>
    </xf>
    <xf numFmtId="0" fontId="22" fillId="0" borderId="14" xfId="2" applyFont="1" applyAlignment="1">
      <alignment horizontal="left"/>
    </xf>
    <xf numFmtId="1" fontId="22" fillId="0" borderId="14" xfId="2" applyNumberFormat="1" applyFont="1" applyAlignment="1">
      <alignment horizontal="left"/>
    </xf>
    <xf numFmtId="0" fontId="7" fillId="0" borderId="14" xfId="2" applyFont="1"/>
    <xf numFmtId="169" fontId="7" fillId="0" borderId="15" xfId="8" applyNumberFormat="1" applyFont="1" applyFill="1" applyBorder="1" applyAlignment="1">
      <alignment vertical="center"/>
    </xf>
    <xf numFmtId="0" fontId="7" fillId="0" borderId="15" xfId="1" applyFont="1" applyBorder="1" applyAlignment="1">
      <alignment vertical="center" wrapText="1"/>
    </xf>
    <xf numFmtId="0" fontId="7" fillId="0" borderId="15" xfId="1" applyFont="1" applyBorder="1" applyAlignment="1">
      <alignment horizontal="left" vertical="center" wrapText="1"/>
    </xf>
    <xf numFmtId="0" fontId="7" fillId="0" borderId="15" xfId="1" applyFont="1" applyBorder="1" applyAlignment="1">
      <alignment horizontal="center" vertical="center" wrapText="1"/>
    </xf>
    <xf numFmtId="0" fontId="9" fillId="0" borderId="15" xfId="1" applyFont="1" applyBorder="1" applyAlignment="1">
      <alignment horizontal="left" vertical="center" wrapText="1"/>
    </xf>
    <xf numFmtId="0" fontId="7" fillId="0" borderId="15" xfId="2" applyFont="1" applyBorder="1"/>
    <xf numFmtId="0" fontId="9" fillId="0" borderId="15" xfId="1" applyFont="1" applyBorder="1" applyAlignment="1">
      <alignment vertical="center"/>
    </xf>
    <xf numFmtId="169" fontId="7" fillId="0" borderId="14" xfId="8" applyNumberFormat="1" applyFont="1" applyFill="1" applyAlignment="1">
      <alignment vertical="center"/>
    </xf>
    <xf numFmtId="0" fontId="7" fillId="0" borderId="14" xfId="1" applyFont="1"/>
    <xf numFmtId="0" fontId="9" fillId="0" borderId="14" xfId="1" applyFont="1" applyAlignment="1">
      <alignment wrapText="1"/>
    </xf>
    <xf numFmtId="0" fontId="9" fillId="0" borderId="14" xfId="2" applyFont="1"/>
    <xf numFmtId="0" fontId="7" fillId="0" borderId="14" xfId="2" applyFont="1" applyAlignment="1">
      <alignment horizontal="right" vertical="center"/>
    </xf>
    <xf numFmtId="167" fontId="7" fillId="0" borderId="14" xfId="5" applyNumberFormat="1" applyFont="1" applyFill="1" applyAlignment="1">
      <alignment horizontal="right" vertical="center"/>
    </xf>
    <xf numFmtId="0" fontId="7" fillId="0" borderId="14" xfId="2" applyFont="1" applyAlignment="1">
      <alignment wrapText="1"/>
    </xf>
    <xf numFmtId="0" fontId="7" fillId="0" borderId="14" xfId="2" applyFont="1" applyAlignment="1">
      <alignment horizontal="left" wrapText="1"/>
    </xf>
    <xf numFmtId="3" fontId="7" fillId="0" borderId="15" xfId="2" applyNumberFormat="1" applyFont="1" applyBorder="1" applyAlignment="1">
      <alignment horizontal="right" vertical="center"/>
    </xf>
    <xf numFmtId="167" fontId="7" fillId="0" borderId="15" xfId="5" applyNumberFormat="1" applyFont="1" applyFill="1" applyBorder="1" applyAlignment="1">
      <alignment horizontal="right" vertical="center"/>
    </xf>
    <xf numFmtId="3" fontId="7" fillId="0" borderId="15" xfId="14" applyNumberFormat="1" applyFont="1" applyBorder="1" applyAlignment="1">
      <alignment horizontal="right" vertical="center" wrapText="1"/>
    </xf>
    <xf numFmtId="0" fontId="7" fillId="0" borderId="15" xfId="2" applyFont="1" applyBorder="1" applyAlignment="1">
      <alignment horizontal="center" vertical="center" wrapText="1"/>
    </xf>
    <xf numFmtId="3" fontId="9" fillId="0" borderId="15" xfId="14" applyNumberFormat="1" applyFont="1" applyBorder="1" applyAlignment="1">
      <alignment horizontal="right" vertical="center" wrapText="1"/>
    </xf>
    <xf numFmtId="0" fontId="9" fillId="0" borderId="15" xfId="2" applyFont="1" applyBorder="1" applyAlignment="1">
      <alignment horizontal="left" vertical="center" wrapText="1"/>
    </xf>
    <xf numFmtId="0" fontId="9" fillId="0" borderId="15" xfId="2" applyFont="1" applyBorder="1" applyAlignment="1">
      <alignment horizontal="right" vertical="center"/>
    </xf>
    <xf numFmtId="0" fontId="7" fillId="0" borderId="15" xfId="2" applyFont="1" applyBorder="1" applyAlignment="1">
      <alignment vertical="center"/>
    </xf>
    <xf numFmtId="0" fontId="9" fillId="0" borderId="15" xfId="2" applyFont="1" applyBorder="1" applyAlignment="1">
      <alignment vertical="center"/>
    </xf>
    <xf numFmtId="0" fontId="9" fillId="0" borderId="15" xfId="2" applyFont="1" applyBorder="1" applyAlignment="1">
      <alignment horizontal="center" vertical="center"/>
    </xf>
    <xf numFmtId="0" fontId="7" fillId="0" borderId="15" xfId="2" applyFont="1" applyBorder="1" applyAlignment="1">
      <alignment horizontal="right" vertical="center"/>
    </xf>
    <xf numFmtId="0" fontId="7" fillId="0" borderId="15" xfId="2" applyFont="1" applyBorder="1" applyAlignment="1">
      <alignment horizontal="left" vertical="center"/>
    </xf>
    <xf numFmtId="0" fontId="9" fillId="0" borderId="15" xfId="2" applyFont="1" applyBorder="1" applyAlignment="1">
      <alignment horizontal="left" vertical="center"/>
    </xf>
    <xf numFmtId="0" fontId="2" fillId="0" borderId="14" xfId="2" applyFont="1" applyAlignment="1">
      <alignment vertical="center"/>
    </xf>
    <xf numFmtId="0" fontId="2" fillId="0" borderId="14" xfId="2" applyFont="1" applyAlignment="1">
      <alignment vertical="center" wrapText="1"/>
    </xf>
    <xf numFmtId="0" fontId="1" fillId="0" borderId="14" xfId="2" applyAlignment="1">
      <alignment vertical="center" wrapText="1"/>
    </xf>
    <xf numFmtId="0" fontId="2" fillId="0" borderId="14" xfId="2" applyFont="1" applyAlignment="1">
      <alignment horizontal="center" vertical="center" wrapText="1"/>
    </xf>
    <xf numFmtId="169" fontId="2" fillId="0" borderId="15" xfId="5" applyNumberFormat="1" applyFont="1" applyBorder="1" applyAlignment="1">
      <alignment horizontal="center" vertical="center" wrapText="1"/>
    </xf>
    <xf numFmtId="167" fontId="3" fillId="0" borderId="15" xfId="2" applyNumberFormat="1" applyFont="1" applyBorder="1" applyAlignment="1">
      <alignment vertical="center" wrapText="1"/>
    </xf>
    <xf numFmtId="0" fontId="3" fillId="6" borderId="15" xfId="2" applyFont="1" applyFill="1" applyBorder="1" applyAlignment="1">
      <alignment vertical="center" wrapText="1"/>
    </xf>
    <xf numFmtId="0" fontId="3" fillId="0" borderId="14" xfId="2" applyFont="1" applyAlignment="1">
      <alignment horizontal="center" vertical="center" wrapText="1"/>
    </xf>
    <xf numFmtId="167" fontId="1" fillId="0" borderId="14" xfId="2" applyNumberFormat="1" applyAlignment="1">
      <alignment vertical="center" wrapText="1"/>
    </xf>
    <xf numFmtId="3" fontId="7" fillId="0" borderId="15" xfId="2" applyNumberFormat="1" applyFont="1" applyBorder="1" applyAlignment="1">
      <alignment horizontal="center" vertical="center" wrapText="1"/>
    </xf>
    <xf numFmtId="164" fontId="3" fillId="0" borderId="15" xfId="2" applyNumberFormat="1" applyFont="1" applyBorder="1" applyAlignment="1">
      <alignment horizontal="center" vertical="center"/>
    </xf>
    <xf numFmtId="164" fontId="3" fillId="0" borderId="15" xfId="4" applyNumberFormat="1" applyFont="1" applyBorder="1" applyAlignment="1">
      <alignment horizontal="center" vertical="center"/>
    </xf>
    <xf numFmtId="0" fontId="6" fillId="2" borderId="15" xfId="4" applyFont="1" applyFill="1" applyBorder="1" applyAlignment="1">
      <alignment horizontal="center" vertical="center" wrapText="1"/>
    </xf>
    <xf numFmtId="0" fontId="7" fillId="0" borderId="15" xfId="4" applyFont="1" applyBorder="1" applyAlignment="1">
      <alignment horizontal="center" vertical="center" wrapText="1"/>
    </xf>
    <xf numFmtId="0" fontId="6" fillId="2" borderId="15" xfId="2" applyFont="1" applyFill="1" applyBorder="1" applyAlignment="1">
      <alignment horizontal="center" vertical="center" wrapText="1"/>
    </xf>
    <xf numFmtId="3" fontId="2" fillId="0" borderId="15" xfId="2" applyNumberFormat="1" applyFont="1" applyBorder="1" applyAlignment="1">
      <alignment horizontal="center" vertical="center" wrapText="1"/>
    </xf>
    <xf numFmtId="0" fontId="5" fillId="0" borderId="15" xfId="4" applyFont="1" applyBorder="1" applyAlignment="1">
      <alignment horizontal="center" vertical="center" wrapText="1"/>
    </xf>
    <xf numFmtId="0" fontId="9" fillId="0" borderId="15" xfId="4" applyFont="1" applyBorder="1" applyAlignment="1">
      <alignment horizontal="center" vertical="center" wrapText="1"/>
    </xf>
    <xf numFmtId="0" fontId="3" fillId="0" borderId="14" xfId="2" applyFont="1" applyAlignment="1">
      <alignment horizontal="center" vertical="center"/>
    </xf>
    <xf numFmtId="3" fontId="3" fillId="0" borderId="14" xfId="2" applyNumberFormat="1" applyFont="1" applyAlignment="1">
      <alignment horizontal="center" vertical="center"/>
    </xf>
    <xf numFmtId="3" fontId="3" fillId="0" borderId="14" xfId="2" applyNumberFormat="1" applyFont="1" applyAlignment="1">
      <alignment horizontal="center" vertical="center" wrapText="1"/>
    </xf>
    <xf numFmtId="3" fontId="3" fillId="0" borderId="14" xfId="5" applyNumberFormat="1" applyFont="1" applyFill="1" applyBorder="1" applyAlignment="1">
      <alignment horizontal="center" vertical="center" wrapText="1"/>
    </xf>
    <xf numFmtId="0" fontId="3" fillId="0" borderId="14" xfId="2" applyFont="1" applyAlignment="1">
      <alignment horizontal="left" vertical="center"/>
    </xf>
    <xf numFmtId="3" fontId="7" fillId="0" borderId="15" xfId="5" applyNumberFormat="1" applyFont="1" applyFill="1" applyBorder="1" applyAlignment="1">
      <alignment horizontal="center" vertical="center" wrapText="1"/>
    </xf>
    <xf numFmtId="3" fontId="7" fillId="0" borderId="15" xfId="5" applyNumberFormat="1" applyFont="1" applyFill="1" applyBorder="1" applyAlignment="1">
      <alignment vertical="center"/>
    </xf>
    <xf numFmtId="0" fontId="7" fillId="0" borderId="15" xfId="2" applyFont="1" applyBorder="1" applyAlignment="1">
      <alignment horizontal="left" vertical="center" wrapText="1"/>
    </xf>
    <xf numFmtId="0" fontId="2" fillId="0" borderId="14" xfId="2" applyFont="1" applyAlignment="1">
      <alignment horizontal="left" vertical="center"/>
    </xf>
    <xf numFmtId="0" fontId="7" fillId="0" borderId="14" xfId="2" applyFont="1" applyAlignment="1">
      <alignment vertical="center"/>
    </xf>
    <xf numFmtId="169" fontId="7" fillId="0" borderId="15" xfId="5" applyNumberFormat="1" applyFont="1" applyFill="1" applyBorder="1" applyAlignment="1">
      <alignment horizontal="center" vertical="center"/>
    </xf>
    <xf numFmtId="0" fontId="7" fillId="0" borderId="14" xfId="2" applyFont="1" applyAlignment="1">
      <alignment horizontal="left" vertical="center" wrapText="1"/>
    </xf>
    <xf numFmtId="0" fontId="9" fillId="0" borderId="14" xfId="2" applyFont="1" applyAlignment="1">
      <alignment vertical="center"/>
    </xf>
    <xf numFmtId="0" fontId="1" fillId="0" borderId="14" xfId="2"/>
    <xf numFmtId="0" fontId="1" fillId="0" borderId="14" xfId="2" applyAlignment="1">
      <alignment horizontal="center" vertical="center"/>
    </xf>
    <xf numFmtId="169" fontId="3" fillId="0" borderId="15" xfId="15" applyNumberFormat="1" applyFont="1" applyBorder="1" applyAlignment="1">
      <alignment horizontal="center" vertical="center" wrapText="1"/>
    </xf>
    <xf numFmtId="3" fontId="3" fillId="6" borderId="15" xfId="16" applyNumberFormat="1" applyFont="1" applyFill="1" applyBorder="1" applyAlignment="1">
      <alignment horizontal="center" vertical="center" wrapText="1"/>
    </xf>
    <xf numFmtId="0" fontId="3" fillId="6" borderId="15" xfId="16" applyFont="1" applyFill="1" applyBorder="1" applyAlignment="1">
      <alignment vertical="top" wrapText="1"/>
    </xf>
    <xf numFmtId="0" fontId="28" fillId="6" borderId="15" xfId="16" applyFont="1" applyFill="1" applyBorder="1" applyAlignment="1">
      <alignment vertical="top" wrapText="1"/>
    </xf>
    <xf numFmtId="0" fontId="28" fillId="6" borderId="15" xfId="16" applyFont="1" applyFill="1" applyBorder="1" applyAlignment="1">
      <alignment horizontal="center" vertical="top" wrapText="1"/>
    </xf>
    <xf numFmtId="0" fontId="29" fillId="6" borderId="15" xfId="16" applyFont="1" applyFill="1" applyBorder="1" applyAlignment="1">
      <alignment vertical="top" wrapText="1"/>
    </xf>
    <xf numFmtId="0" fontId="3" fillId="0" borderId="15" xfId="16" applyFont="1" applyBorder="1"/>
    <xf numFmtId="0" fontId="3" fillId="0" borderId="15" xfId="16" applyFont="1" applyBorder="1" applyAlignment="1">
      <alignment horizontal="center"/>
    </xf>
    <xf numFmtId="0" fontId="3" fillId="6" borderId="15" xfId="16" applyFont="1" applyFill="1" applyBorder="1" applyAlignment="1">
      <alignment horizontal="center" vertical="center" wrapText="1"/>
    </xf>
    <xf numFmtId="0" fontId="3" fillId="6" borderId="15" xfId="16" applyFont="1" applyFill="1" applyBorder="1" applyAlignment="1">
      <alignment horizontal="center" vertical="top" wrapText="1"/>
    </xf>
    <xf numFmtId="0" fontId="28" fillId="6" borderId="15" xfId="16" applyFont="1" applyFill="1" applyBorder="1" applyAlignment="1">
      <alignment horizontal="center" vertical="center" wrapText="1"/>
    </xf>
    <xf numFmtId="0" fontId="1" fillId="0" borderId="15" xfId="2" applyBorder="1" applyAlignment="1">
      <alignment horizontal="center" vertical="center"/>
    </xf>
    <xf numFmtId="0" fontId="3" fillId="0" borderId="15" xfId="16" applyFont="1" applyBorder="1" applyAlignment="1">
      <alignment horizontal="center" vertical="center" wrapText="1"/>
    </xf>
    <xf numFmtId="0" fontId="19" fillId="0" borderId="14" xfId="2" applyFont="1"/>
    <xf numFmtId="0" fontId="1" fillId="0" borderId="14" xfId="2" applyAlignment="1">
      <alignment wrapText="1"/>
    </xf>
    <xf numFmtId="0" fontId="6" fillId="2" borderId="15" xfId="2" applyFont="1" applyFill="1" applyBorder="1" applyAlignment="1">
      <alignment vertical="center" wrapText="1"/>
    </xf>
    <xf numFmtId="0" fontId="6" fillId="0" borderId="15" xfId="2" applyFont="1" applyBorder="1" applyAlignment="1">
      <alignment horizontal="center" vertical="center"/>
    </xf>
    <xf numFmtId="0" fontId="6" fillId="0" borderId="15" xfId="2" applyFont="1" applyBorder="1" applyAlignment="1">
      <alignment horizontal="center" vertical="center" wrapText="1"/>
    </xf>
    <xf numFmtId="0" fontId="5" fillId="2" borderId="15" xfId="2" applyFont="1" applyFill="1" applyBorder="1" applyAlignment="1">
      <alignment vertical="center" wrapText="1"/>
    </xf>
    <xf numFmtId="0" fontId="5" fillId="0" borderId="15" xfId="2" applyFont="1" applyBorder="1" applyAlignment="1">
      <alignment horizontal="center" vertical="center" wrapText="1"/>
    </xf>
    <xf numFmtId="0" fontId="9" fillId="0" borderId="15" xfId="2" applyFont="1" applyBorder="1" applyAlignment="1">
      <alignment vertical="center" wrapText="1"/>
    </xf>
    <xf numFmtId="0" fontId="30" fillId="0" borderId="14" xfId="2" applyFont="1"/>
    <xf numFmtId="3" fontId="30" fillId="0" borderId="14" xfId="2" applyNumberFormat="1" applyFont="1" applyAlignment="1">
      <alignment horizontal="center" vertical="center"/>
    </xf>
    <xf numFmtId="3" fontId="31" fillId="0" borderId="14" xfId="2" applyNumberFormat="1" applyFont="1" applyAlignment="1">
      <alignment horizontal="center" vertical="center"/>
    </xf>
    <xf numFmtId="49" fontId="30" fillId="0" borderId="14" xfId="2" applyNumberFormat="1" applyFont="1"/>
    <xf numFmtId="3" fontId="32" fillId="0" borderId="14" xfId="2" applyNumberFormat="1" applyFont="1" applyAlignment="1">
      <alignment horizontal="center" vertical="center"/>
    </xf>
    <xf numFmtId="3" fontId="33" fillId="0" borderId="14" xfId="2" applyNumberFormat="1" applyFont="1" applyAlignment="1">
      <alignment horizontal="center" vertical="center"/>
    </xf>
    <xf numFmtId="0" fontId="32" fillId="0" borderId="14" xfId="2" applyFont="1"/>
    <xf numFmtId="49" fontId="32" fillId="0" borderId="14" xfId="2" applyNumberFormat="1" applyFont="1"/>
    <xf numFmtId="3" fontId="32" fillId="0" borderId="15" xfId="2" applyNumberFormat="1" applyFont="1" applyBorder="1" applyAlignment="1">
      <alignment horizontal="center" vertical="center"/>
    </xf>
    <xf numFmtId="3" fontId="30" fillId="0" borderId="3" xfId="2" applyNumberFormat="1" applyFont="1" applyBorder="1" applyAlignment="1">
      <alignment horizontal="center" vertical="center" wrapText="1"/>
    </xf>
    <xf numFmtId="3" fontId="30" fillId="0" borderId="25" xfId="2" applyNumberFormat="1" applyFont="1" applyBorder="1" applyAlignment="1">
      <alignment horizontal="center" vertical="center" wrapText="1"/>
    </xf>
    <xf numFmtId="3" fontId="30" fillId="0" borderId="1" xfId="2" applyNumberFormat="1" applyFont="1" applyBorder="1" applyAlignment="1">
      <alignment horizontal="center" vertical="center" wrapText="1"/>
    </xf>
    <xf numFmtId="0" fontId="32" fillId="0" borderId="8" xfId="2" applyFont="1" applyBorder="1" applyAlignment="1">
      <alignment horizontal="center" vertical="center" wrapText="1"/>
    </xf>
    <xf numFmtId="0" fontId="32" fillId="0" borderId="8" xfId="2" applyFont="1" applyBorder="1" applyAlignment="1">
      <alignment horizontal="left" vertical="center" wrapText="1"/>
    </xf>
    <xf numFmtId="49" fontId="32" fillId="0" borderId="8" xfId="2" applyNumberFormat="1" applyFont="1" applyBorder="1" applyAlignment="1">
      <alignment horizontal="center" vertical="center" wrapText="1"/>
    </xf>
    <xf numFmtId="3" fontId="32" fillId="0" borderId="8" xfId="2" applyNumberFormat="1" applyFont="1" applyBorder="1" applyAlignment="1">
      <alignment horizontal="center" vertical="center" wrapText="1"/>
    </xf>
    <xf numFmtId="3" fontId="32" fillId="0" borderId="3" xfId="2" applyNumberFormat="1" applyFont="1" applyBorder="1" applyAlignment="1">
      <alignment horizontal="center" vertical="center" wrapText="1"/>
    </xf>
    <xf numFmtId="0" fontId="32" fillId="0" borderId="8" xfId="2" applyFont="1" applyBorder="1" applyAlignment="1">
      <alignment vertical="center" wrapText="1"/>
    </xf>
    <xf numFmtId="0" fontId="34" fillId="0" borderId="8" xfId="2" applyFont="1" applyBorder="1" applyAlignment="1">
      <alignment horizontal="left" vertical="center" wrapText="1"/>
    </xf>
    <xf numFmtId="49" fontId="33" fillId="0" borderId="8" xfId="2" applyNumberFormat="1" applyFont="1" applyBorder="1" applyAlignment="1">
      <alignment horizontal="center" vertical="center" wrapText="1"/>
    </xf>
    <xf numFmtId="0" fontId="33" fillId="0" borderId="8" xfId="2" applyFont="1" applyBorder="1" applyAlignment="1">
      <alignment horizontal="left" vertical="center" wrapText="1"/>
    </xf>
    <xf numFmtId="3" fontId="30" fillId="0" borderId="8" xfId="2" applyNumberFormat="1" applyFont="1" applyBorder="1" applyAlignment="1">
      <alignment horizontal="center" vertical="center" wrapText="1"/>
    </xf>
    <xf numFmtId="3" fontId="30" fillId="0" borderId="15" xfId="2" applyNumberFormat="1" applyFont="1" applyBorder="1" applyAlignment="1">
      <alignment horizontal="center" vertical="center"/>
    </xf>
    <xf numFmtId="3" fontId="33" fillId="0" borderId="8" xfId="2" applyNumberFormat="1" applyFont="1" applyBorder="1" applyAlignment="1">
      <alignment horizontal="center" vertical="center" wrapText="1"/>
    </xf>
    <xf numFmtId="3" fontId="33" fillId="0" borderId="3" xfId="2" applyNumberFormat="1" applyFont="1" applyBorder="1" applyAlignment="1">
      <alignment horizontal="center" vertical="center" wrapText="1"/>
    </xf>
    <xf numFmtId="0" fontId="33" fillId="0" borderId="8" xfId="2" applyFont="1" applyBorder="1" applyAlignment="1">
      <alignment horizontal="center" vertical="center" wrapText="1"/>
    </xf>
    <xf numFmtId="0" fontId="24" fillId="0" borderId="7" xfId="2" applyFont="1" applyBorder="1"/>
    <xf numFmtId="49" fontId="22" fillId="0" borderId="7" xfId="2" applyNumberFormat="1" applyFont="1" applyBorder="1"/>
    <xf numFmtId="3" fontId="22" fillId="0" borderId="14" xfId="2" applyNumberFormat="1" applyFont="1" applyAlignment="1">
      <alignment horizontal="center" vertical="center"/>
    </xf>
    <xf numFmtId="49" fontId="24" fillId="0" borderId="14" xfId="2" applyNumberFormat="1" applyFont="1" applyAlignment="1">
      <alignment vertical="center"/>
    </xf>
    <xf numFmtId="169" fontId="7" fillId="0" borderId="14" xfId="5" applyNumberFormat="1" applyFont="1" applyFill="1"/>
    <xf numFmtId="0" fontId="7" fillId="0" borderId="20" xfId="2" applyFont="1" applyBorder="1" applyAlignment="1">
      <alignment horizontal="center" vertical="center" wrapText="1"/>
    </xf>
    <xf numFmtId="3" fontId="7" fillId="0" borderId="14" xfId="2" applyNumberFormat="1" applyFont="1"/>
    <xf numFmtId="3" fontId="7" fillId="0" borderId="15" xfId="2" applyNumberFormat="1" applyFont="1" applyBorder="1" applyAlignment="1">
      <alignment vertical="center"/>
    </xf>
    <xf numFmtId="3" fontId="7" fillId="0" borderId="15" xfId="4" applyNumberFormat="1" applyFont="1" applyBorder="1" applyAlignment="1">
      <alignment vertical="center"/>
    </xf>
    <xf numFmtId="0" fontId="7" fillId="0" borderId="20" xfId="2" applyFont="1" applyBorder="1" applyAlignment="1">
      <alignment vertical="center" wrapText="1"/>
    </xf>
    <xf numFmtId="3" fontId="7" fillId="0" borderId="14" xfId="5" applyNumberFormat="1" applyFont="1" applyFill="1"/>
    <xf numFmtId="169" fontId="7" fillId="0" borderId="15" xfId="8" applyNumberFormat="1" applyFont="1" applyFill="1" applyBorder="1" applyAlignment="1">
      <alignment horizontal="center" vertical="center"/>
    </xf>
    <xf numFmtId="0" fontId="7" fillId="0" borderId="15" xfId="1" applyFont="1" applyBorder="1"/>
    <xf numFmtId="3" fontId="7" fillId="0" borderId="15" xfId="14" applyNumberFormat="1" applyFont="1" applyBorder="1" applyAlignment="1">
      <alignment horizontal="right" vertical="center"/>
    </xf>
    <xf numFmtId="0" fontId="7" fillId="0" borderId="15" xfId="14" applyFont="1" applyBorder="1" applyAlignment="1">
      <alignment horizontal="justify" vertical="center" wrapText="1"/>
    </xf>
    <xf numFmtId="0" fontId="7" fillId="0" borderId="15" xfId="14" applyFont="1" applyBorder="1" applyAlignment="1">
      <alignment horizontal="center" vertical="center" wrapText="1"/>
    </xf>
    <xf numFmtId="0" fontId="9" fillId="0" borderId="15" xfId="1" applyFont="1" applyBorder="1" applyAlignment="1">
      <alignment horizontal="left"/>
    </xf>
    <xf numFmtId="0" fontId="2" fillId="0" borderId="26" xfId="1" applyFont="1" applyBorder="1"/>
    <xf numFmtId="3" fontId="3" fillId="0" borderId="15" xfId="2" applyNumberFormat="1" applyFont="1" applyBorder="1" applyAlignment="1">
      <alignment horizontal="center" vertical="center"/>
    </xf>
    <xf numFmtId="3" fontId="3" fillId="0" borderId="14" xfId="1" applyNumberFormat="1" applyFont="1" applyAlignment="1">
      <alignment horizontal="center" vertical="center"/>
    </xf>
    <xf numFmtId="0" fontId="2" fillId="0" borderId="14" xfId="1" applyFont="1" applyAlignment="1">
      <alignment horizontal="center" vertical="center"/>
    </xf>
    <xf numFmtId="3" fontId="3" fillId="0" borderId="15" xfId="2" applyNumberFormat="1" applyFont="1" applyBorder="1" applyAlignment="1">
      <alignment horizontal="right" vertical="center" wrapText="1"/>
    </xf>
    <xf numFmtId="0" fontId="3" fillId="0" borderId="15" xfId="2" applyFont="1" applyBorder="1" applyAlignment="1">
      <alignment horizontal="right" vertical="center" wrapText="1"/>
    </xf>
    <xf numFmtId="169" fontId="3" fillId="0" borderId="15" xfId="8" applyNumberFormat="1" applyFont="1" applyBorder="1" applyAlignment="1">
      <alignment horizontal="center" vertical="center"/>
    </xf>
    <xf numFmtId="0" fontId="5" fillId="0" borderId="15" xfId="1" applyFont="1" applyBorder="1" applyAlignment="1">
      <alignment horizontal="center" vertical="center" wrapText="1"/>
    </xf>
    <xf numFmtId="0" fontId="6" fillId="0" borderId="15" xfId="1" applyFont="1" applyBorder="1" applyAlignment="1">
      <alignment horizontal="center" vertical="center" wrapText="1"/>
    </xf>
    <xf numFmtId="0" fontId="5" fillId="0" borderId="15" xfId="1" applyFont="1" applyBorder="1" applyAlignment="1">
      <alignment horizontal="center" vertical="center"/>
    </xf>
    <xf numFmtId="0" fontId="6" fillId="0" borderId="20"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5" fillId="0" borderId="15" xfId="1" applyFont="1" applyBorder="1" applyAlignment="1">
      <alignment horizontal="left" vertical="center"/>
    </xf>
    <xf numFmtId="0" fontId="5" fillId="0" borderId="3" xfId="1" applyFont="1" applyBorder="1" applyAlignment="1">
      <alignment horizontal="center" vertical="center" wrapText="1"/>
    </xf>
    <xf numFmtId="0" fontId="35" fillId="0" borderId="15" xfId="1" applyFont="1" applyBorder="1" applyAlignment="1">
      <alignment horizontal="center" vertical="center" wrapText="1"/>
    </xf>
    <xf numFmtId="0" fontId="5" fillId="0" borderId="14" xfId="1" applyFont="1" applyAlignment="1">
      <alignment vertical="center" wrapText="1"/>
    </xf>
    <xf numFmtId="169" fontId="7" fillId="0" borderId="15" xfId="17" applyNumberFormat="1" applyFont="1" applyFill="1" applyBorder="1" applyAlignment="1">
      <alignment horizontal="center" vertical="center" wrapText="1"/>
    </xf>
    <xf numFmtId="0" fontId="3" fillId="0" borderId="15" xfId="2" applyFont="1" applyBorder="1" applyAlignment="1">
      <alignment wrapText="1"/>
    </xf>
    <xf numFmtId="0" fontId="3" fillId="0" borderId="15" xfId="2" applyFont="1" applyBorder="1" applyAlignment="1">
      <alignment horizontal="center" wrapText="1"/>
    </xf>
    <xf numFmtId="0" fontId="2" fillId="0" borderId="15" xfId="2" applyFont="1" applyBorder="1" applyAlignment="1">
      <alignment horizontal="center" wrapText="1"/>
    </xf>
    <xf numFmtId="169" fontId="5" fillId="0" borderId="15" xfId="5" applyNumberFormat="1" applyFont="1" applyFill="1" applyBorder="1" applyAlignment="1">
      <alignment horizontal="center" vertical="center" wrapText="1"/>
    </xf>
    <xf numFmtId="3" fontId="9" fillId="0" borderId="15" xfId="2" applyNumberFormat="1" applyFont="1" applyBorder="1" applyAlignment="1">
      <alignment horizontal="center" vertical="center" wrapText="1"/>
    </xf>
    <xf numFmtId="0" fontId="9" fillId="0" borderId="15" xfId="1" applyFont="1" applyBorder="1" applyAlignment="1">
      <alignment horizontal="center" vertical="center" wrapText="1"/>
    </xf>
    <xf numFmtId="0" fontId="9" fillId="0" borderId="15" xfId="2" applyFont="1" applyBorder="1" applyAlignment="1">
      <alignment horizontal="center" vertical="center" wrapText="1"/>
    </xf>
    <xf numFmtId="0" fontId="2" fillId="0" borderId="14" xfId="1" applyFont="1" applyAlignment="1">
      <alignment horizontal="center" wrapText="1"/>
    </xf>
    <xf numFmtId="0" fontId="3" fillId="0" borderId="23"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15" xfId="1" applyFont="1" applyBorder="1" applyAlignment="1">
      <alignment horizontal="left" vertical="center" wrapText="1"/>
    </xf>
    <xf numFmtId="0" fontId="3" fillId="0" borderId="14" xfId="1" applyFont="1" applyAlignment="1">
      <alignment horizontal="center" wrapText="1"/>
    </xf>
    <xf numFmtId="0" fontId="3" fillId="0" borderId="23" xfId="1" applyFont="1" applyBorder="1" applyAlignment="1">
      <alignment horizontal="left" vertical="center" wrapText="1"/>
    </xf>
    <xf numFmtId="0" fontId="3" fillId="0" borderId="22" xfId="1" applyFont="1" applyBorder="1" applyAlignment="1">
      <alignment horizontal="left" vertical="center" wrapText="1"/>
    </xf>
    <xf numFmtId="0" fontId="3" fillId="0" borderId="15" xfId="9" applyFont="1" applyBorder="1" applyAlignment="1">
      <alignment horizontal="center" vertical="center" wrapText="1"/>
    </xf>
    <xf numFmtId="0" fontId="3" fillId="0" borderId="15" xfId="2" applyFont="1" applyBorder="1" applyAlignment="1">
      <alignment horizontal="center" vertical="center" wrapText="1"/>
    </xf>
    <xf numFmtId="0" fontId="3" fillId="0" borderId="15" xfId="2" applyFont="1" applyBorder="1" applyAlignment="1">
      <alignment horizontal="left" vertical="center" wrapText="1"/>
    </xf>
    <xf numFmtId="0" fontId="22" fillId="0" borderId="20"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19" xfId="2" applyFont="1" applyBorder="1" applyAlignment="1">
      <alignment horizontal="center" vertical="center" wrapText="1"/>
    </xf>
    <xf numFmtId="0" fontId="22" fillId="0" borderId="15" xfId="2" applyFont="1" applyBorder="1" applyAlignment="1">
      <alignment horizontal="center" vertical="center" wrapText="1"/>
    </xf>
    <xf numFmtId="0" fontId="24" fillId="0" borderId="15" xfId="2" applyFont="1" applyBorder="1" applyAlignment="1">
      <alignment horizontal="center" vertical="center" wrapText="1"/>
    </xf>
    <xf numFmtId="0" fontId="23" fillId="0" borderId="15" xfId="2" applyFont="1" applyBorder="1" applyAlignment="1">
      <alignment horizontal="center" vertical="center" wrapText="1"/>
    </xf>
    <xf numFmtId="3" fontId="25" fillId="0" borderId="15" xfId="2" applyNumberFormat="1" applyFont="1" applyBorder="1" applyAlignment="1">
      <alignment horizontal="center" vertical="center" wrapText="1"/>
    </xf>
    <xf numFmtId="0" fontId="25" fillId="0" borderId="15" xfId="1" applyFont="1" applyBorder="1" applyAlignment="1">
      <alignment horizontal="center" vertical="center" wrapText="1"/>
    </xf>
    <xf numFmtId="0" fontId="25" fillId="0" borderId="15" xfId="2" applyFont="1" applyBorder="1" applyAlignment="1">
      <alignment horizontal="center" vertical="center" wrapText="1"/>
    </xf>
    <xf numFmtId="0" fontId="24" fillId="0" borderId="15" xfId="2" applyFont="1" applyBorder="1" applyAlignment="1">
      <alignment horizontal="left" vertical="center" wrapText="1"/>
    </xf>
    <xf numFmtId="0" fontId="22" fillId="0" borderId="15" xfId="2" applyFont="1" applyBorder="1" applyAlignment="1">
      <alignment horizontal="left" vertical="center" wrapText="1"/>
    </xf>
    <xf numFmtId="0" fontId="7" fillId="0" borderId="14" xfId="12" applyFont="1" applyAlignment="1">
      <alignment horizontal="center" vertical="center"/>
    </xf>
    <xf numFmtId="0" fontId="9" fillId="0" borderId="15" xfId="12" applyFont="1" applyBorder="1" applyAlignment="1">
      <alignment horizontal="center" vertical="center" wrapText="1"/>
    </xf>
    <xf numFmtId="0" fontId="7" fillId="0" borderId="15" xfId="12" applyFont="1" applyBorder="1" applyAlignment="1">
      <alignment horizontal="center" vertical="center"/>
    </xf>
    <xf numFmtId="0" fontId="9" fillId="0" borderId="15" xfId="12" applyFont="1" applyBorder="1" applyAlignment="1">
      <alignment horizontal="center" vertical="center"/>
    </xf>
    <xf numFmtId="0" fontId="7" fillId="0" borderId="23" xfId="12" applyFont="1" applyBorder="1" applyAlignment="1">
      <alignment horizontal="center" vertical="center"/>
    </xf>
    <xf numFmtId="0" fontId="7" fillId="0" borderId="24" xfId="12" applyFont="1" applyBorder="1" applyAlignment="1">
      <alignment horizontal="center" vertical="center"/>
    </xf>
    <xf numFmtId="0" fontId="7" fillId="0" borderId="22" xfId="12" applyFont="1" applyBorder="1" applyAlignment="1">
      <alignment horizontal="center" vertical="center"/>
    </xf>
    <xf numFmtId="0" fontId="7" fillId="0" borderId="15" xfId="12" applyFont="1" applyBorder="1" applyAlignment="1">
      <alignment horizontal="center" vertical="center" wrapText="1"/>
    </xf>
    <xf numFmtId="1" fontId="22" fillId="0" borderId="15" xfId="2" applyNumberFormat="1" applyFont="1" applyBorder="1" applyAlignment="1">
      <alignment horizontal="center" vertical="center" wrapText="1"/>
    </xf>
    <xf numFmtId="0" fontId="7" fillId="0" borderId="15" xfId="1" applyFont="1" applyBorder="1" applyAlignment="1">
      <alignment horizontal="center" vertical="center" wrapText="1"/>
    </xf>
    <xf numFmtId="0" fontId="7" fillId="0" borderId="15" xfId="1" applyFont="1" applyBorder="1" applyAlignment="1">
      <alignment horizontal="left" vertical="center" wrapText="1"/>
    </xf>
    <xf numFmtId="0" fontId="7" fillId="0" borderId="15" xfId="2" applyFont="1" applyBorder="1" applyAlignment="1">
      <alignment horizontal="center" vertical="center"/>
    </xf>
    <xf numFmtId="0" fontId="7" fillId="0" borderId="15" xfId="2" applyFont="1" applyBorder="1" applyAlignment="1">
      <alignment horizontal="center" vertical="center" wrapText="1"/>
    </xf>
    <xf numFmtId="0" fontId="3" fillId="0" borderId="14" xfId="2" applyFont="1" applyAlignment="1">
      <alignment vertical="center" wrapText="1"/>
    </xf>
    <xf numFmtId="0" fontId="3" fillId="0" borderId="15" xfId="2" applyFont="1" applyBorder="1" applyAlignment="1">
      <alignment vertical="center" wrapText="1"/>
    </xf>
    <xf numFmtId="0" fontId="3" fillId="4" borderId="14" xfId="2" applyFont="1" applyFill="1" applyAlignment="1">
      <alignment horizontal="left" vertical="center" wrapText="1"/>
    </xf>
    <xf numFmtId="0" fontId="3" fillId="7" borderId="14" xfId="2" applyFont="1" applyFill="1" applyAlignment="1">
      <alignment vertical="center" wrapText="1"/>
    </xf>
    <xf numFmtId="0" fontId="6" fillId="2" borderId="15" xfId="4" applyFont="1" applyFill="1" applyBorder="1" applyAlignment="1">
      <alignment horizontal="center" vertical="center" wrapText="1"/>
    </xf>
    <xf numFmtId="0" fontId="7" fillId="0" borderId="15" xfId="4" applyFont="1" applyBorder="1" applyAlignment="1">
      <alignment horizontal="center" vertical="center" wrapText="1"/>
    </xf>
    <xf numFmtId="0" fontId="28" fillId="6" borderId="15" xfId="16" applyFont="1" applyFill="1" applyBorder="1" applyAlignment="1">
      <alignment horizontal="center" vertical="center" wrapText="1"/>
    </xf>
    <xf numFmtId="0" fontId="28" fillId="6" borderId="15" xfId="16" applyFont="1" applyFill="1" applyBorder="1" applyAlignment="1">
      <alignment horizontal="left" vertical="center" wrapText="1"/>
    </xf>
    <xf numFmtId="49" fontId="24" fillId="0" borderId="15" xfId="1" applyNumberFormat="1" applyFont="1" applyBorder="1" applyAlignment="1">
      <alignment horizontal="center" vertical="center" wrapText="1"/>
    </xf>
    <xf numFmtId="3" fontId="24" fillId="0" borderId="15" xfId="2" applyNumberFormat="1" applyFont="1" applyBorder="1" applyAlignment="1">
      <alignment horizontal="center" vertical="center" wrapText="1"/>
    </xf>
    <xf numFmtId="0" fontId="9" fillId="0" borderId="15" xfId="2" applyFont="1" applyBorder="1" applyAlignment="1">
      <alignment vertical="center" wrapText="1"/>
    </xf>
    <xf numFmtId="0" fontId="9" fillId="0" borderId="15" xfId="1" applyFont="1" applyBorder="1" applyAlignment="1">
      <alignment horizontal="left" vertical="center" wrapText="1"/>
    </xf>
    <xf numFmtId="0" fontId="6" fillId="0" borderId="9"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5" xfId="1" applyFont="1" applyBorder="1" applyAlignment="1">
      <alignment horizontal="center" vertical="center" wrapText="1"/>
    </xf>
    <xf numFmtId="0" fontId="3" fillId="0" borderId="15" xfId="1" applyFont="1" applyBorder="1" applyAlignment="1">
      <alignment horizontal="center" vertical="center" wrapText="1"/>
    </xf>
    <xf numFmtId="3" fontId="9"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11" fillId="0" borderId="15" xfId="0" applyFont="1" applyBorder="1" applyAlignment="1">
      <alignment vertical="center" wrapText="1"/>
    </xf>
    <xf numFmtId="0" fontId="2" fillId="0" borderId="15" xfId="1" applyFont="1" applyBorder="1" applyAlignment="1">
      <alignment horizontal="center" vertical="center" wrapText="1"/>
    </xf>
    <xf numFmtId="0" fontId="3"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3" fontId="6" fillId="5" borderId="2" xfId="0" applyNumberFormat="1" applyFont="1" applyFill="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5"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6"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2" fillId="0" borderId="2" xfId="0" applyFont="1" applyBorder="1" applyAlignment="1">
      <alignment horizontal="center" vertical="center" wrapText="1"/>
    </xf>
    <xf numFmtId="0" fontId="9" fillId="0" borderId="7" xfId="0"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cellXfs>
  <cellStyles count="18">
    <cellStyle name="Comma 2" xfId="5" xr:uid="{47F40D4B-F1AF-46C5-8A64-3D2FCED83F09}"/>
    <cellStyle name="Comma 2 2" xfId="8" xr:uid="{4582A7B1-EDD4-460B-B625-19CB3EBCF538}"/>
    <cellStyle name="Comma 2 3" xfId="13" xr:uid="{2EB640F7-B927-4BE3-B611-CD265250E91C}"/>
    <cellStyle name="Comma 2 4" xfId="6" xr:uid="{13ED3D7D-9CE6-45FE-A99B-C043FDEF8FE9}"/>
    <cellStyle name="Comma 5" xfId="10" xr:uid="{931185D1-0593-4D26-B054-AB819D9D7F5C}"/>
    <cellStyle name="Comma 7" xfId="15" xr:uid="{0FEE723A-9865-4C71-830B-4B4497F2D9A0}"/>
    <cellStyle name="Comma 7 2" xfId="17" xr:uid="{BD69B73F-1058-4D58-95F7-03397552FBBA}"/>
    <cellStyle name="Normal" xfId="0" builtinId="0"/>
    <cellStyle name="Normal 2" xfId="2" xr:uid="{F23CDBB7-5320-431B-B91E-B87A1553259B}"/>
    <cellStyle name="Normal 2 2" xfId="4" xr:uid="{3794E64A-DA0A-4E45-9481-24727FB0ED9B}"/>
    <cellStyle name="Normal 2 2 2 2" xfId="16" xr:uid="{16F07825-CA36-4CFE-B021-732120CAC836}"/>
    <cellStyle name="Normal 3" xfId="14" xr:uid="{6D475594-6D34-4D22-9115-1FE30B47CC99}"/>
    <cellStyle name="Normal 5" xfId="1" xr:uid="{03033F3E-3CE8-4869-8F61-5578B14FCFDB}"/>
    <cellStyle name="Normal 7" xfId="12" xr:uid="{52393325-D935-4507-AA1A-6C088AA90423}"/>
    <cellStyle name="Normal 8" xfId="9" xr:uid="{61F39951-8544-49B7-A590-A30F5D4FA8BB}"/>
    <cellStyle name="Percent 2" xfId="7" xr:uid="{7ADAE8DA-06EA-42E8-A5DB-F1F028FC1CE3}"/>
    <cellStyle name="Percent 3" xfId="3" xr:uid="{46ABFCCB-1BC8-4655-8092-FD7C483A009F}"/>
    <cellStyle name="Percent 4" xfId="11" xr:uid="{20EDFFE3-A23E-4AB9-94DC-27C991D0C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customschemas.google.com/relationships/workbookmetadata" Target="metadata"/><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1ACE-EBE2-4064-9D2D-A6CA2136E084}">
  <dimension ref="A1:P21"/>
  <sheetViews>
    <sheetView topLeftCell="A12" workbookViewId="0">
      <selection activeCell="I12" sqref="I12"/>
    </sheetView>
  </sheetViews>
  <sheetFormatPr defaultColWidth="9.140625" defaultRowHeight="15"/>
  <cols>
    <col min="1" max="1" width="8.5703125" style="153" customWidth="1"/>
    <col min="2" max="2" width="14.140625" style="153" customWidth="1"/>
    <col min="3" max="3" width="33.42578125" style="153" customWidth="1"/>
    <col min="4" max="4" width="16.5703125" style="153" customWidth="1"/>
    <col min="5" max="16" width="9.85546875" style="153" customWidth="1"/>
    <col min="17" max="16384" width="9.140625" style="153"/>
  </cols>
  <sheetData>
    <row r="1" spans="1:16">
      <c r="A1" s="173" t="s">
        <v>1258</v>
      </c>
      <c r="B1" s="172"/>
      <c r="C1" s="172"/>
      <c r="D1" s="172"/>
      <c r="E1" s="170"/>
      <c r="F1" s="170"/>
      <c r="G1" s="170"/>
      <c r="H1" s="170"/>
      <c r="I1" s="169"/>
      <c r="J1" s="169"/>
      <c r="K1" s="169"/>
      <c r="L1" s="169"/>
      <c r="M1" s="169"/>
      <c r="N1" s="169"/>
      <c r="O1" s="169"/>
      <c r="P1" s="169"/>
    </row>
    <row r="2" spans="1:16">
      <c r="A2" s="171"/>
      <c r="B2" s="171"/>
      <c r="C2" s="171"/>
      <c r="D2" s="171"/>
      <c r="E2" s="170"/>
      <c r="F2" s="170"/>
      <c r="G2" s="170"/>
      <c r="H2" s="170"/>
      <c r="I2" s="169"/>
      <c r="J2" s="169"/>
      <c r="K2" s="169"/>
      <c r="L2" s="169"/>
      <c r="M2" s="169"/>
      <c r="N2" s="169"/>
      <c r="O2" s="169"/>
      <c r="P2" s="16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0"/>
      <c r="B6" s="163" t="s">
        <v>11</v>
      </c>
      <c r="C6" s="160"/>
      <c r="D6" s="160"/>
      <c r="E6" s="166"/>
      <c r="F6" s="166"/>
      <c r="G6" s="166"/>
      <c r="H6" s="166"/>
      <c r="I6" s="159"/>
      <c r="J6" s="159"/>
      <c r="K6" s="159"/>
      <c r="L6" s="159"/>
      <c r="M6" s="159"/>
      <c r="N6" s="159"/>
      <c r="O6" s="159"/>
      <c r="P6" s="159"/>
    </row>
    <row r="7" spans="1:16" ht="45">
      <c r="A7" s="160">
        <v>1</v>
      </c>
      <c r="B7" s="158" t="s">
        <v>1257</v>
      </c>
      <c r="C7" s="160" t="s">
        <v>1256</v>
      </c>
      <c r="D7" s="160" t="s">
        <v>1255</v>
      </c>
      <c r="E7" s="165">
        <v>7000</v>
      </c>
      <c r="F7" s="157">
        <v>5600</v>
      </c>
      <c r="G7" s="156">
        <v>3919.9999999999995</v>
      </c>
      <c r="H7" s="155">
        <v>3500</v>
      </c>
      <c r="I7" s="154">
        <v>2100</v>
      </c>
      <c r="J7" s="154">
        <v>1680</v>
      </c>
      <c r="K7" s="154">
        <v>1175.9999999999998</v>
      </c>
      <c r="L7" s="154">
        <v>1050</v>
      </c>
      <c r="M7" s="154">
        <v>1750</v>
      </c>
      <c r="N7" s="154">
        <v>1400</v>
      </c>
      <c r="O7" s="154">
        <v>979.99999999999989</v>
      </c>
      <c r="P7" s="154">
        <v>875</v>
      </c>
    </row>
    <row r="8" spans="1:16">
      <c r="A8" s="160">
        <v>2</v>
      </c>
      <c r="B8" s="158" t="s">
        <v>1252</v>
      </c>
      <c r="C8" s="160" t="s">
        <v>1254</v>
      </c>
      <c r="D8" s="160" t="s">
        <v>1253</v>
      </c>
      <c r="E8" s="162">
        <v>10500</v>
      </c>
      <c r="F8" s="157">
        <v>8400</v>
      </c>
      <c r="G8" s="156">
        <v>5880</v>
      </c>
      <c r="H8" s="155">
        <v>5250</v>
      </c>
      <c r="I8" s="154">
        <v>3150</v>
      </c>
      <c r="J8" s="154">
        <v>2520</v>
      </c>
      <c r="K8" s="154">
        <v>1764</v>
      </c>
      <c r="L8" s="154">
        <v>1575</v>
      </c>
      <c r="M8" s="154">
        <v>2625</v>
      </c>
      <c r="N8" s="154">
        <v>2100</v>
      </c>
      <c r="O8" s="154">
        <v>1470</v>
      </c>
      <c r="P8" s="154">
        <v>1312.5</v>
      </c>
    </row>
    <row r="9" spans="1:16" ht="30">
      <c r="A9" s="160">
        <v>3</v>
      </c>
      <c r="B9" s="158" t="s">
        <v>1252</v>
      </c>
      <c r="C9" s="160" t="s">
        <v>1251</v>
      </c>
      <c r="D9" s="160" t="s">
        <v>1250</v>
      </c>
      <c r="E9" s="165">
        <v>9000</v>
      </c>
      <c r="F9" s="157">
        <v>7200</v>
      </c>
      <c r="G9" s="156">
        <v>5040</v>
      </c>
      <c r="H9" s="155">
        <v>4500</v>
      </c>
      <c r="I9" s="154">
        <v>2700</v>
      </c>
      <c r="J9" s="154">
        <v>2160</v>
      </c>
      <c r="K9" s="154">
        <v>1512</v>
      </c>
      <c r="L9" s="154">
        <v>1350</v>
      </c>
      <c r="M9" s="154">
        <v>2250</v>
      </c>
      <c r="N9" s="154">
        <v>1800</v>
      </c>
      <c r="O9" s="154">
        <v>1260</v>
      </c>
      <c r="P9" s="154">
        <v>1125</v>
      </c>
    </row>
    <row r="10" spans="1:16">
      <c r="A10" s="160">
        <v>4</v>
      </c>
      <c r="B10" s="158" t="s">
        <v>8</v>
      </c>
      <c r="C10" s="160" t="s">
        <v>1249</v>
      </c>
      <c r="D10" s="160" t="s">
        <v>1248</v>
      </c>
      <c r="E10" s="165">
        <v>8000</v>
      </c>
      <c r="F10" s="157">
        <v>6400</v>
      </c>
      <c r="G10" s="156">
        <v>4480</v>
      </c>
      <c r="H10" s="155">
        <v>4000</v>
      </c>
      <c r="I10" s="154">
        <v>2400</v>
      </c>
      <c r="J10" s="154">
        <v>1920</v>
      </c>
      <c r="K10" s="154">
        <v>1344</v>
      </c>
      <c r="L10" s="154">
        <v>1200</v>
      </c>
      <c r="M10" s="154">
        <v>2000</v>
      </c>
      <c r="N10" s="154">
        <v>1600</v>
      </c>
      <c r="O10" s="154">
        <v>1120</v>
      </c>
      <c r="P10" s="154">
        <v>1000</v>
      </c>
    </row>
    <row r="11" spans="1:16" ht="30">
      <c r="A11" s="160">
        <v>5</v>
      </c>
      <c r="B11" s="158" t="s">
        <v>10</v>
      </c>
      <c r="C11" s="160" t="s">
        <v>1247</v>
      </c>
      <c r="D11" s="160" t="s">
        <v>1246</v>
      </c>
      <c r="E11" s="157">
        <v>6000</v>
      </c>
      <c r="F11" s="157">
        <v>4800</v>
      </c>
      <c r="G11" s="156">
        <v>3360</v>
      </c>
      <c r="H11" s="155">
        <v>3000</v>
      </c>
      <c r="I11" s="154">
        <v>1800</v>
      </c>
      <c r="J11" s="154">
        <v>1440</v>
      </c>
      <c r="K11" s="154">
        <v>1008</v>
      </c>
      <c r="L11" s="154">
        <v>900</v>
      </c>
      <c r="M11" s="154">
        <v>1500</v>
      </c>
      <c r="N11" s="154">
        <v>1200</v>
      </c>
      <c r="O11" s="154">
        <v>840</v>
      </c>
      <c r="P11" s="154">
        <v>750</v>
      </c>
    </row>
    <row r="12" spans="1:16" ht="90">
      <c r="A12" s="160">
        <v>6</v>
      </c>
      <c r="B12" s="158" t="s">
        <v>1245</v>
      </c>
      <c r="C12" s="160" t="s">
        <v>1244</v>
      </c>
      <c r="D12" s="158"/>
      <c r="E12" s="157">
        <v>7500</v>
      </c>
      <c r="F12" s="157">
        <v>6000</v>
      </c>
      <c r="G12" s="156">
        <v>4200</v>
      </c>
      <c r="H12" s="155">
        <v>3750</v>
      </c>
      <c r="I12" s="154">
        <v>2250</v>
      </c>
      <c r="J12" s="154">
        <v>1800</v>
      </c>
      <c r="K12" s="154">
        <v>1260</v>
      </c>
      <c r="L12" s="154">
        <v>1125</v>
      </c>
      <c r="M12" s="154">
        <v>1875</v>
      </c>
      <c r="N12" s="154">
        <v>1500</v>
      </c>
      <c r="O12" s="154">
        <v>1050</v>
      </c>
      <c r="P12" s="154">
        <v>937.5</v>
      </c>
    </row>
    <row r="13" spans="1:16">
      <c r="A13" s="160">
        <v>7</v>
      </c>
      <c r="B13" s="158" t="s">
        <v>1243</v>
      </c>
      <c r="C13" s="164" t="s">
        <v>1242</v>
      </c>
      <c r="D13" s="158"/>
      <c r="E13" s="157">
        <v>9000</v>
      </c>
      <c r="F13" s="157">
        <v>7200</v>
      </c>
      <c r="G13" s="156">
        <v>5040</v>
      </c>
      <c r="H13" s="155">
        <v>4500</v>
      </c>
      <c r="I13" s="154">
        <v>2700</v>
      </c>
      <c r="J13" s="154">
        <v>2160</v>
      </c>
      <c r="K13" s="154">
        <v>1512</v>
      </c>
      <c r="L13" s="154">
        <v>1350</v>
      </c>
      <c r="M13" s="154">
        <v>2250</v>
      </c>
      <c r="N13" s="154">
        <v>1800</v>
      </c>
      <c r="O13" s="154">
        <v>1260</v>
      </c>
      <c r="P13" s="154">
        <v>1125</v>
      </c>
    </row>
    <row r="14" spans="1:16" ht="30">
      <c r="A14" s="160">
        <v>8</v>
      </c>
      <c r="B14" s="158" t="s">
        <v>1239</v>
      </c>
      <c r="C14" s="160" t="s">
        <v>1241</v>
      </c>
      <c r="D14" s="160" t="s">
        <v>1240</v>
      </c>
      <c r="E14" s="157">
        <v>8500</v>
      </c>
      <c r="F14" s="157">
        <v>6800</v>
      </c>
      <c r="G14" s="156">
        <v>4760</v>
      </c>
      <c r="H14" s="155">
        <v>4250</v>
      </c>
      <c r="I14" s="154">
        <v>2550</v>
      </c>
      <c r="J14" s="154">
        <v>2040</v>
      </c>
      <c r="K14" s="154">
        <v>1428</v>
      </c>
      <c r="L14" s="154">
        <v>1275</v>
      </c>
      <c r="M14" s="154">
        <v>2125</v>
      </c>
      <c r="N14" s="154">
        <v>1700</v>
      </c>
      <c r="O14" s="154">
        <v>1190</v>
      </c>
      <c r="P14" s="154">
        <v>1062.5</v>
      </c>
    </row>
    <row r="15" spans="1:16">
      <c r="A15" s="160">
        <v>9</v>
      </c>
      <c r="B15" s="158" t="s">
        <v>1239</v>
      </c>
      <c r="C15" s="160" t="s">
        <v>1238</v>
      </c>
      <c r="D15" s="160" t="s">
        <v>1237</v>
      </c>
      <c r="E15" s="157">
        <v>8000</v>
      </c>
      <c r="F15" s="157">
        <v>6400</v>
      </c>
      <c r="G15" s="156">
        <v>4480</v>
      </c>
      <c r="H15" s="155">
        <v>4000</v>
      </c>
      <c r="I15" s="154">
        <v>2400</v>
      </c>
      <c r="J15" s="154">
        <v>1920</v>
      </c>
      <c r="K15" s="154">
        <v>1344</v>
      </c>
      <c r="L15" s="154">
        <v>1200</v>
      </c>
      <c r="M15" s="154">
        <v>2000</v>
      </c>
      <c r="N15" s="154">
        <v>1600</v>
      </c>
      <c r="O15" s="154">
        <v>1120</v>
      </c>
      <c r="P15" s="154">
        <v>1000</v>
      </c>
    </row>
    <row r="16" spans="1:16" ht="45">
      <c r="A16" s="160">
        <v>10</v>
      </c>
      <c r="B16" s="158" t="s">
        <v>1236</v>
      </c>
      <c r="C16" s="160" t="s">
        <v>1235</v>
      </c>
      <c r="D16" s="160" t="s">
        <v>1234</v>
      </c>
      <c r="E16" s="157">
        <v>6000</v>
      </c>
      <c r="F16" s="157">
        <v>4800</v>
      </c>
      <c r="G16" s="156">
        <v>3360</v>
      </c>
      <c r="H16" s="155">
        <v>3000</v>
      </c>
      <c r="I16" s="154">
        <v>1800</v>
      </c>
      <c r="J16" s="154">
        <v>1440</v>
      </c>
      <c r="K16" s="154">
        <v>1008</v>
      </c>
      <c r="L16" s="154">
        <v>900</v>
      </c>
      <c r="M16" s="154">
        <v>1500</v>
      </c>
      <c r="N16" s="154">
        <v>1200</v>
      </c>
      <c r="O16" s="154">
        <v>840</v>
      </c>
      <c r="P16" s="154">
        <v>750</v>
      </c>
    </row>
    <row r="17" spans="1:16">
      <c r="A17" s="160"/>
      <c r="B17" s="163" t="s">
        <v>12</v>
      </c>
      <c r="C17" s="158"/>
      <c r="D17" s="158"/>
      <c r="E17" s="162"/>
      <c r="F17" s="157"/>
      <c r="G17" s="156"/>
      <c r="H17" s="155"/>
      <c r="I17" s="154"/>
      <c r="J17" s="154"/>
      <c r="K17" s="154"/>
      <c r="L17" s="154"/>
      <c r="M17" s="154"/>
      <c r="N17" s="154"/>
      <c r="O17" s="154"/>
      <c r="P17" s="154"/>
    </row>
    <row r="18" spans="1:16">
      <c r="A18" s="160">
        <v>11</v>
      </c>
      <c r="B18" s="158" t="s">
        <v>9</v>
      </c>
      <c r="C18" s="158"/>
      <c r="D18" s="158"/>
      <c r="E18" s="157">
        <v>6000</v>
      </c>
      <c r="F18" s="157">
        <v>4800</v>
      </c>
      <c r="G18" s="156">
        <v>3360</v>
      </c>
      <c r="H18" s="155">
        <v>3000</v>
      </c>
      <c r="I18" s="154">
        <v>1800</v>
      </c>
      <c r="J18" s="154">
        <v>1440</v>
      </c>
      <c r="K18" s="154">
        <v>1008</v>
      </c>
      <c r="L18" s="154">
        <v>900</v>
      </c>
      <c r="M18" s="154">
        <v>1500</v>
      </c>
      <c r="N18" s="154">
        <v>1200</v>
      </c>
      <c r="O18" s="154">
        <v>840</v>
      </c>
      <c r="P18" s="154">
        <v>750</v>
      </c>
    </row>
    <row r="19" spans="1:16">
      <c r="A19" s="160">
        <v>12</v>
      </c>
      <c r="B19" s="159" t="s">
        <v>1233</v>
      </c>
      <c r="C19" s="158"/>
      <c r="D19" s="158"/>
      <c r="E19" s="162">
        <v>5000</v>
      </c>
      <c r="F19" s="157">
        <v>4000</v>
      </c>
      <c r="G19" s="156">
        <v>2800</v>
      </c>
      <c r="H19" s="155">
        <v>2500</v>
      </c>
      <c r="I19" s="154">
        <v>1500</v>
      </c>
      <c r="J19" s="154">
        <v>1200</v>
      </c>
      <c r="K19" s="154">
        <v>840</v>
      </c>
      <c r="L19" s="154">
        <v>750</v>
      </c>
      <c r="M19" s="154">
        <v>1250</v>
      </c>
      <c r="N19" s="154">
        <v>1000</v>
      </c>
      <c r="O19" s="154">
        <v>700</v>
      </c>
      <c r="P19" s="154">
        <v>625</v>
      </c>
    </row>
    <row r="20" spans="1:16">
      <c r="A20" s="160"/>
      <c r="B20" s="161" t="s">
        <v>13</v>
      </c>
      <c r="C20" s="160"/>
      <c r="D20" s="160"/>
      <c r="E20" s="157"/>
      <c r="F20" s="157"/>
      <c r="G20" s="156"/>
      <c r="H20" s="155"/>
      <c r="I20" s="154"/>
      <c r="J20" s="154"/>
      <c r="K20" s="154"/>
      <c r="L20" s="154"/>
      <c r="M20" s="154"/>
      <c r="N20" s="154"/>
      <c r="O20" s="154"/>
      <c r="P20" s="154"/>
    </row>
    <row r="21" spans="1:16">
      <c r="A21" s="160">
        <v>13</v>
      </c>
      <c r="B21" s="159" t="s">
        <v>1232</v>
      </c>
      <c r="C21" s="158"/>
      <c r="D21" s="158"/>
      <c r="E21" s="157">
        <v>4500</v>
      </c>
      <c r="F21" s="157">
        <v>3600</v>
      </c>
      <c r="G21" s="156">
        <v>2520</v>
      </c>
      <c r="H21" s="155">
        <v>2250</v>
      </c>
      <c r="I21" s="154">
        <v>1350</v>
      </c>
      <c r="J21" s="154">
        <v>1080</v>
      </c>
      <c r="K21" s="154">
        <v>756</v>
      </c>
      <c r="L21" s="154">
        <v>675</v>
      </c>
      <c r="M21" s="154">
        <v>1125</v>
      </c>
      <c r="N21" s="154">
        <v>900</v>
      </c>
      <c r="O21" s="154">
        <v>630</v>
      </c>
      <c r="P21" s="154">
        <v>562.5</v>
      </c>
    </row>
  </sheetData>
  <mergeCells count="7">
    <mergeCell ref="E3:H4"/>
    <mergeCell ref="I3:L4"/>
    <mergeCell ref="M3:P4"/>
    <mergeCell ref="A3:A5"/>
    <mergeCell ref="B3:D3"/>
    <mergeCell ref="B4:B5"/>
    <mergeCell ref="C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53E5-8A15-4039-BEB1-ACC1C57EDDB3}">
  <dimension ref="A1:P988"/>
  <sheetViews>
    <sheetView workbookViewId="0">
      <selection activeCell="L11" sqref="L11"/>
    </sheetView>
  </sheetViews>
  <sheetFormatPr defaultColWidth="14.42578125" defaultRowHeight="15"/>
  <cols>
    <col min="1" max="1" width="4.42578125" style="281" customWidth="1"/>
    <col min="2" max="2" width="15.5703125" style="295" customWidth="1"/>
    <col min="3" max="3" width="19.42578125" style="295" customWidth="1"/>
    <col min="4" max="4" width="22" style="295" customWidth="1"/>
    <col min="5" max="7" width="10.42578125" style="293" customWidth="1"/>
    <col min="8" max="8" width="10.42578125" style="294" customWidth="1"/>
    <col min="9" max="16" width="10.42578125" style="293" customWidth="1"/>
    <col min="17" max="16384" width="14.42578125" style="281"/>
  </cols>
  <sheetData>
    <row r="1" spans="1:16">
      <c r="A1" s="292" t="s">
        <v>1800</v>
      </c>
    </row>
    <row r="2" spans="1:16">
      <c r="A2" s="292"/>
      <c r="B2" s="281"/>
      <c r="C2" s="281"/>
      <c r="D2" s="281"/>
      <c r="H2" s="293"/>
    </row>
    <row r="3" spans="1:16" ht="14.45" customHeight="1">
      <c r="A3" s="430" t="s">
        <v>0</v>
      </c>
      <c r="B3" s="431" t="s">
        <v>1095</v>
      </c>
      <c r="C3" s="431"/>
      <c r="D3" s="431"/>
      <c r="E3" s="429" t="s">
        <v>660</v>
      </c>
      <c r="F3" s="429"/>
      <c r="G3" s="429"/>
      <c r="H3" s="429"/>
      <c r="I3" s="429" t="s">
        <v>661</v>
      </c>
      <c r="J3" s="429"/>
      <c r="K3" s="429"/>
      <c r="L3" s="429"/>
      <c r="M3" s="429" t="s">
        <v>1175</v>
      </c>
      <c r="N3" s="429"/>
      <c r="O3" s="429"/>
      <c r="P3" s="429"/>
    </row>
    <row r="4" spans="1:16" ht="13.7" customHeight="1">
      <c r="A4" s="430"/>
      <c r="B4" s="431" t="s">
        <v>295</v>
      </c>
      <c r="C4" s="431" t="s">
        <v>1</v>
      </c>
      <c r="D4" s="431"/>
      <c r="E4" s="429"/>
      <c r="F4" s="429"/>
      <c r="G4" s="429"/>
      <c r="H4" s="429"/>
      <c r="I4" s="429"/>
      <c r="J4" s="429"/>
      <c r="K4" s="429"/>
      <c r="L4" s="429"/>
      <c r="M4" s="429"/>
      <c r="N4" s="429"/>
      <c r="O4" s="429"/>
      <c r="P4" s="429"/>
    </row>
    <row r="5" spans="1:16" ht="23.25" customHeight="1">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306"/>
      <c r="B6" s="309" t="s">
        <v>11</v>
      </c>
      <c r="C6" s="308"/>
      <c r="D6" s="308"/>
      <c r="E6" s="303"/>
      <c r="F6" s="303"/>
      <c r="G6" s="303"/>
      <c r="H6" s="298"/>
      <c r="I6" s="307"/>
      <c r="J6" s="307"/>
      <c r="K6" s="307"/>
      <c r="L6" s="307"/>
      <c r="M6" s="307"/>
      <c r="N6" s="307"/>
      <c r="O6" s="307"/>
      <c r="P6" s="307"/>
    </row>
    <row r="7" spans="1:16" ht="30">
      <c r="A7" s="265">
        <v>1</v>
      </c>
      <c r="B7" s="300" t="s">
        <v>1799</v>
      </c>
      <c r="C7" s="300" t="s">
        <v>1798</v>
      </c>
      <c r="D7" s="300" t="s">
        <v>1797</v>
      </c>
      <c r="E7" s="298">
        <v>18000</v>
      </c>
      <c r="F7" s="298">
        <v>10800</v>
      </c>
      <c r="G7" s="298">
        <v>9000</v>
      </c>
      <c r="H7" s="298">
        <v>7200</v>
      </c>
      <c r="I7" s="297">
        <v>5400</v>
      </c>
      <c r="J7" s="297">
        <v>3240</v>
      </c>
      <c r="K7" s="297">
        <v>2700</v>
      </c>
      <c r="L7" s="297">
        <v>2160</v>
      </c>
      <c r="M7" s="297">
        <v>4500</v>
      </c>
      <c r="N7" s="297">
        <v>2700</v>
      </c>
      <c r="O7" s="297">
        <v>2250</v>
      </c>
      <c r="P7" s="297">
        <v>1800</v>
      </c>
    </row>
    <row r="8" spans="1:16" ht="30">
      <c r="A8" s="464">
        <v>2</v>
      </c>
      <c r="B8" s="465" t="s">
        <v>1796</v>
      </c>
      <c r="C8" s="300" t="s">
        <v>1795</v>
      </c>
      <c r="D8" s="300" t="s">
        <v>1794</v>
      </c>
      <c r="E8" s="299">
        <v>15000</v>
      </c>
      <c r="F8" s="299">
        <v>11300</v>
      </c>
      <c r="G8" s="299">
        <v>6800</v>
      </c>
      <c r="H8" s="298">
        <v>4500</v>
      </c>
      <c r="I8" s="297">
        <v>4500</v>
      </c>
      <c r="J8" s="297">
        <v>3390</v>
      </c>
      <c r="K8" s="297">
        <v>2040</v>
      </c>
      <c r="L8" s="297">
        <v>1350</v>
      </c>
      <c r="M8" s="297">
        <v>3750</v>
      </c>
      <c r="N8" s="297">
        <v>2825</v>
      </c>
      <c r="O8" s="297">
        <v>1700</v>
      </c>
      <c r="P8" s="297">
        <v>1125</v>
      </c>
    </row>
    <row r="9" spans="1:16" ht="45">
      <c r="A9" s="464"/>
      <c r="B9" s="465"/>
      <c r="C9" s="300" t="s">
        <v>1793</v>
      </c>
      <c r="D9" s="300" t="s">
        <v>1792</v>
      </c>
      <c r="E9" s="299">
        <v>25000</v>
      </c>
      <c r="F9" s="299">
        <v>18800</v>
      </c>
      <c r="G9" s="299">
        <v>11300</v>
      </c>
      <c r="H9" s="298">
        <v>7500</v>
      </c>
      <c r="I9" s="297">
        <v>7500</v>
      </c>
      <c r="J9" s="297">
        <v>5640</v>
      </c>
      <c r="K9" s="297">
        <v>3390</v>
      </c>
      <c r="L9" s="297">
        <v>2250</v>
      </c>
      <c r="M9" s="297">
        <v>6250</v>
      </c>
      <c r="N9" s="297">
        <v>4700</v>
      </c>
      <c r="O9" s="297">
        <v>2825</v>
      </c>
      <c r="P9" s="297">
        <v>1875</v>
      </c>
    </row>
    <row r="10" spans="1:16" ht="45">
      <c r="A10" s="464"/>
      <c r="B10" s="465"/>
      <c r="C10" s="300" t="s">
        <v>1791</v>
      </c>
      <c r="D10" s="300" t="s">
        <v>1790</v>
      </c>
      <c r="E10" s="299">
        <v>15000</v>
      </c>
      <c r="F10" s="299">
        <v>11300</v>
      </c>
      <c r="G10" s="299">
        <v>6800</v>
      </c>
      <c r="H10" s="298">
        <v>4500</v>
      </c>
      <c r="I10" s="297">
        <v>4500</v>
      </c>
      <c r="J10" s="297">
        <v>3390</v>
      </c>
      <c r="K10" s="297">
        <v>2040</v>
      </c>
      <c r="L10" s="297">
        <v>1350</v>
      </c>
      <c r="M10" s="297">
        <v>3750</v>
      </c>
      <c r="N10" s="297">
        <v>2825</v>
      </c>
      <c r="O10" s="297">
        <v>1700</v>
      </c>
      <c r="P10" s="297">
        <v>1125</v>
      </c>
    </row>
    <row r="11" spans="1:16" ht="30">
      <c r="A11" s="464">
        <v>3</v>
      </c>
      <c r="B11" s="465" t="s">
        <v>1789</v>
      </c>
      <c r="C11" s="300" t="s">
        <v>1788</v>
      </c>
      <c r="D11" s="300" t="s">
        <v>1787</v>
      </c>
      <c r="E11" s="299">
        <v>11000</v>
      </c>
      <c r="F11" s="299">
        <v>8300</v>
      </c>
      <c r="G11" s="299">
        <v>5000</v>
      </c>
      <c r="H11" s="298">
        <v>3300</v>
      </c>
      <c r="I11" s="297">
        <v>3300</v>
      </c>
      <c r="J11" s="297">
        <v>2490</v>
      </c>
      <c r="K11" s="297">
        <v>1500</v>
      </c>
      <c r="L11" s="297">
        <v>990</v>
      </c>
      <c r="M11" s="297">
        <v>2750</v>
      </c>
      <c r="N11" s="297">
        <v>2075</v>
      </c>
      <c r="O11" s="297">
        <v>1250</v>
      </c>
      <c r="P11" s="297">
        <v>825</v>
      </c>
    </row>
    <row r="12" spans="1:16" ht="45">
      <c r="A12" s="464"/>
      <c r="B12" s="465"/>
      <c r="C12" s="300" t="s">
        <v>1786</v>
      </c>
      <c r="D12" s="300" t="s">
        <v>1785</v>
      </c>
      <c r="E12" s="299">
        <v>7000</v>
      </c>
      <c r="F12" s="299">
        <v>5300</v>
      </c>
      <c r="G12" s="299">
        <v>3200</v>
      </c>
      <c r="H12" s="298">
        <v>2100</v>
      </c>
      <c r="I12" s="297">
        <v>2100</v>
      </c>
      <c r="J12" s="297">
        <v>1590</v>
      </c>
      <c r="K12" s="297">
        <v>960</v>
      </c>
      <c r="L12" s="297">
        <v>630</v>
      </c>
      <c r="M12" s="297">
        <v>1750</v>
      </c>
      <c r="N12" s="297">
        <v>1325</v>
      </c>
      <c r="O12" s="297">
        <v>800</v>
      </c>
      <c r="P12" s="297">
        <v>525</v>
      </c>
    </row>
    <row r="13" spans="1:16">
      <c r="A13" s="265">
        <v>4</v>
      </c>
      <c r="B13" s="300" t="s">
        <v>1784</v>
      </c>
      <c r="C13" s="300" t="s">
        <v>1783</v>
      </c>
      <c r="D13" s="300" t="s">
        <v>1782</v>
      </c>
      <c r="E13" s="299">
        <v>7000</v>
      </c>
      <c r="F13" s="299">
        <v>5300</v>
      </c>
      <c r="G13" s="299">
        <v>3200</v>
      </c>
      <c r="H13" s="298">
        <v>2100</v>
      </c>
      <c r="I13" s="297">
        <v>2100</v>
      </c>
      <c r="J13" s="297">
        <v>1590</v>
      </c>
      <c r="K13" s="297">
        <v>960</v>
      </c>
      <c r="L13" s="297">
        <v>630</v>
      </c>
      <c r="M13" s="297">
        <v>1750</v>
      </c>
      <c r="N13" s="297">
        <v>1325</v>
      </c>
      <c r="O13" s="297">
        <v>800</v>
      </c>
      <c r="P13" s="297">
        <v>525</v>
      </c>
    </row>
    <row r="14" spans="1:16" ht="45">
      <c r="A14" s="464">
        <v>6</v>
      </c>
      <c r="B14" s="465" t="s">
        <v>1781</v>
      </c>
      <c r="C14" s="168"/>
      <c r="D14" s="300" t="s">
        <v>1780</v>
      </c>
      <c r="E14" s="299">
        <v>7000</v>
      </c>
      <c r="F14" s="299">
        <v>5300</v>
      </c>
      <c r="G14" s="299">
        <v>3100</v>
      </c>
      <c r="H14" s="298">
        <v>2100</v>
      </c>
      <c r="I14" s="297">
        <v>2100</v>
      </c>
      <c r="J14" s="297">
        <v>1590</v>
      </c>
      <c r="K14" s="297">
        <v>930</v>
      </c>
      <c r="L14" s="297">
        <v>630</v>
      </c>
      <c r="M14" s="297">
        <v>1750</v>
      </c>
      <c r="N14" s="297">
        <v>1325</v>
      </c>
      <c r="O14" s="297">
        <v>775</v>
      </c>
      <c r="P14" s="297">
        <v>525</v>
      </c>
    </row>
    <row r="15" spans="1:16" ht="30">
      <c r="A15" s="464"/>
      <c r="B15" s="465"/>
      <c r="C15" s="300" t="s">
        <v>1779</v>
      </c>
      <c r="D15" s="300" t="s">
        <v>1778</v>
      </c>
      <c r="E15" s="299">
        <v>7000</v>
      </c>
      <c r="F15" s="299">
        <v>5300</v>
      </c>
      <c r="G15" s="299">
        <v>3200</v>
      </c>
      <c r="H15" s="298">
        <v>2100</v>
      </c>
      <c r="I15" s="297">
        <v>2100</v>
      </c>
      <c r="J15" s="297">
        <v>1590</v>
      </c>
      <c r="K15" s="297">
        <v>960</v>
      </c>
      <c r="L15" s="297">
        <v>630</v>
      </c>
      <c r="M15" s="297">
        <v>1750</v>
      </c>
      <c r="N15" s="297">
        <v>1325</v>
      </c>
      <c r="O15" s="297">
        <v>800</v>
      </c>
      <c r="P15" s="297">
        <v>525</v>
      </c>
    </row>
    <row r="16" spans="1:16">
      <c r="A16" s="306"/>
      <c r="B16" s="305" t="s">
        <v>12</v>
      </c>
      <c r="C16" s="304"/>
      <c r="D16" s="304"/>
      <c r="E16" s="303"/>
      <c r="F16" s="303"/>
      <c r="G16" s="303"/>
      <c r="H16" s="298"/>
      <c r="I16" s="297"/>
      <c r="J16" s="297"/>
      <c r="K16" s="297"/>
      <c r="L16" s="297"/>
      <c r="M16" s="297"/>
      <c r="N16" s="297"/>
      <c r="O16" s="297"/>
      <c r="P16" s="297"/>
    </row>
    <row r="17" spans="1:16">
      <c r="A17" s="265">
        <v>7</v>
      </c>
      <c r="B17" s="300" t="s">
        <v>1735</v>
      </c>
      <c r="C17" s="168"/>
      <c r="D17" s="168"/>
      <c r="E17" s="299">
        <v>7000</v>
      </c>
      <c r="F17" s="299">
        <v>5300</v>
      </c>
      <c r="G17" s="299">
        <v>3200</v>
      </c>
      <c r="H17" s="298">
        <v>2100</v>
      </c>
      <c r="I17" s="297">
        <v>2100</v>
      </c>
      <c r="J17" s="297">
        <v>1590</v>
      </c>
      <c r="K17" s="297">
        <v>960</v>
      </c>
      <c r="L17" s="297">
        <v>630</v>
      </c>
      <c r="M17" s="297">
        <v>1750</v>
      </c>
      <c r="N17" s="297">
        <v>1325</v>
      </c>
      <c r="O17" s="297">
        <v>800</v>
      </c>
      <c r="P17" s="297">
        <v>525</v>
      </c>
    </row>
    <row r="18" spans="1:16">
      <c r="A18" s="265">
        <v>8</v>
      </c>
      <c r="B18" s="300" t="s">
        <v>9</v>
      </c>
      <c r="C18" s="300" t="s">
        <v>1777</v>
      </c>
      <c r="D18" s="300" t="s">
        <v>1776</v>
      </c>
      <c r="E18" s="299">
        <v>7000</v>
      </c>
      <c r="F18" s="299">
        <v>5300</v>
      </c>
      <c r="G18" s="299">
        <v>3200</v>
      </c>
      <c r="H18" s="298">
        <v>2100</v>
      </c>
      <c r="I18" s="297">
        <v>2100</v>
      </c>
      <c r="J18" s="297">
        <v>1590</v>
      </c>
      <c r="K18" s="297">
        <v>960</v>
      </c>
      <c r="L18" s="297">
        <v>630</v>
      </c>
      <c r="M18" s="297">
        <v>1750</v>
      </c>
      <c r="N18" s="297">
        <v>1325</v>
      </c>
      <c r="O18" s="297">
        <v>800</v>
      </c>
      <c r="P18" s="297">
        <v>525</v>
      </c>
    </row>
    <row r="19" spans="1:16" s="292" customFormat="1">
      <c r="A19" s="265"/>
      <c r="B19" s="302" t="s">
        <v>13</v>
      </c>
      <c r="C19" s="168"/>
      <c r="D19" s="168"/>
      <c r="E19" s="301"/>
      <c r="F19" s="301"/>
      <c r="G19" s="301"/>
      <c r="H19" s="298"/>
      <c r="I19" s="297"/>
      <c r="J19" s="297"/>
      <c r="K19" s="297"/>
      <c r="L19" s="297"/>
      <c r="M19" s="297"/>
      <c r="N19" s="297"/>
      <c r="O19" s="297"/>
      <c r="P19" s="297"/>
    </row>
    <row r="20" spans="1:16">
      <c r="A20" s="265">
        <v>9</v>
      </c>
      <c r="B20" s="300" t="s">
        <v>1775</v>
      </c>
      <c r="C20" s="168"/>
      <c r="D20" s="168"/>
      <c r="E20" s="299">
        <v>5000</v>
      </c>
      <c r="F20" s="299">
        <v>4400</v>
      </c>
      <c r="G20" s="299">
        <v>3300</v>
      </c>
      <c r="H20" s="298">
        <v>1500</v>
      </c>
      <c r="I20" s="297">
        <v>1500</v>
      </c>
      <c r="J20" s="297">
        <v>1320</v>
      </c>
      <c r="K20" s="297">
        <v>990</v>
      </c>
      <c r="L20" s="297">
        <v>450</v>
      </c>
      <c r="M20" s="297">
        <v>1250</v>
      </c>
      <c r="N20" s="297">
        <v>1100</v>
      </c>
      <c r="O20" s="297">
        <v>825</v>
      </c>
      <c r="P20" s="297">
        <v>375</v>
      </c>
    </row>
    <row r="21" spans="1:16" ht="45">
      <c r="A21" s="265">
        <v>10</v>
      </c>
      <c r="B21" s="300" t="s">
        <v>1774</v>
      </c>
      <c r="C21" s="300"/>
      <c r="D21" s="168"/>
      <c r="E21" s="299">
        <v>4000</v>
      </c>
      <c r="F21" s="298">
        <v>2400</v>
      </c>
      <c r="G21" s="298">
        <v>2000</v>
      </c>
      <c r="H21" s="298">
        <v>1600</v>
      </c>
      <c r="I21" s="297">
        <v>1200</v>
      </c>
      <c r="J21" s="297">
        <v>720</v>
      </c>
      <c r="K21" s="297">
        <v>600</v>
      </c>
      <c r="L21" s="297">
        <v>480</v>
      </c>
      <c r="M21" s="297">
        <v>1000</v>
      </c>
      <c r="N21" s="297">
        <v>600</v>
      </c>
      <c r="O21" s="297">
        <v>500</v>
      </c>
      <c r="P21" s="297">
        <v>400</v>
      </c>
    </row>
    <row r="22" spans="1:16" ht="30">
      <c r="A22" s="265">
        <v>11</v>
      </c>
      <c r="B22" s="300" t="s">
        <v>1773</v>
      </c>
      <c r="C22" s="300"/>
      <c r="D22" s="300"/>
      <c r="E22" s="299">
        <v>5000</v>
      </c>
      <c r="F22" s="299">
        <v>3800</v>
      </c>
      <c r="G22" s="299">
        <v>2300</v>
      </c>
      <c r="H22" s="298">
        <v>2000</v>
      </c>
      <c r="I22" s="297">
        <v>1500</v>
      </c>
      <c r="J22" s="297">
        <v>1140</v>
      </c>
      <c r="K22" s="297">
        <v>690</v>
      </c>
      <c r="L22" s="297">
        <v>600</v>
      </c>
      <c r="M22" s="297">
        <v>1250</v>
      </c>
      <c r="N22" s="297">
        <v>950</v>
      </c>
      <c r="O22" s="297">
        <v>575</v>
      </c>
      <c r="P22" s="297">
        <v>500</v>
      </c>
    </row>
    <row r="23" spans="1:16">
      <c r="B23" s="296"/>
    </row>
    <row r="24" spans="1:16">
      <c r="B24" s="296"/>
    </row>
    <row r="25" spans="1:16">
      <c r="B25" s="296"/>
    </row>
    <row r="26" spans="1:16">
      <c r="B26" s="296"/>
    </row>
    <row r="27" spans="1:16">
      <c r="B27" s="296"/>
    </row>
    <row r="28" spans="1:16">
      <c r="B28" s="296"/>
    </row>
    <row r="29" spans="1:16">
      <c r="B29" s="296"/>
    </row>
    <row r="30" spans="1:16">
      <c r="B30" s="296"/>
    </row>
    <row r="31" spans="1:16">
      <c r="B31" s="296"/>
    </row>
    <row r="32" spans="1:16">
      <c r="B32" s="296"/>
    </row>
    <row r="33" spans="2:2">
      <c r="B33" s="296"/>
    </row>
    <row r="34" spans="2:2">
      <c r="B34" s="296"/>
    </row>
    <row r="35" spans="2:2">
      <c r="B35" s="296"/>
    </row>
    <row r="36" spans="2:2">
      <c r="B36" s="296"/>
    </row>
    <row r="37" spans="2:2">
      <c r="B37" s="296"/>
    </row>
    <row r="38" spans="2:2">
      <c r="B38" s="296"/>
    </row>
    <row r="39" spans="2:2">
      <c r="B39" s="296"/>
    </row>
    <row r="40" spans="2:2">
      <c r="B40" s="296"/>
    </row>
    <row r="41" spans="2:2">
      <c r="B41" s="296"/>
    </row>
    <row r="42" spans="2:2">
      <c r="B42" s="296"/>
    </row>
    <row r="43" spans="2:2">
      <c r="B43" s="296"/>
    </row>
    <row r="44" spans="2:2">
      <c r="B44" s="296"/>
    </row>
    <row r="45" spans="2:2">
      <c r="B45" s="296"/>
    </row>
    <row r="46" spans="2:2">
      <c r="B46" s="296"/>
    </row>
    <row r="47" spans="2:2">
      <c r="B47" s="296"/>
    </row>
    <row r="48" spans="2:2">
      <c r="B48" s="296"/>
    </row>
    <row r="49" spans="2:2">
      <c r="B49" s="296"/>
    </row>
    <row r="50" spans="2:2">
      <c r="B50" s="296"/>
    </row>
    <row r="51" spans="2:2">
      <c r="B51" s="296"/>
    </row>
    <row r="52" spans="2:2">
      <c r="B52" s="296"/>
    </row>
    <row r="53" spans="2:2">
      <c r="B53" s="296"/>
    </row>
    <row r="54" spans="2:2">
      <c r="B54" s="296"/>
    </row>
    <row r="55" spans="2:2">
      <c r="B55" s="296"/>
    </row>
    <row r="56" spans="2:2">
      <c r="B56" s="296"/>
    </row>
    <row r="57" spans="2:2">
      <c r="B57" s="296"/>
    </row>
    <row r="58" spans="2:2">
      <c r="B58" s="296"/>
    </row>
    <row r="59" spans="2:2">
      <c r="B59" s="296"/>
    </row>
    <row r="60" spans="2:2">
      <c r="B60" s="296"/>
    </row>
    <row r="61" spans="2:2">
      <c r="B61" s="296"/>
    </row>
    <row r="62" spans="2:2">
      <c r="B62" s="296"/>
    </row>
    <row r="63" spans="2:2">
      <c r="B63" s="296"/>
    </row>
    <row r="64" spans="2:2">
      <c r="B64" s="296"/>
    </row>
    <row r="65" spans="2:2">
      <c r="B65" s="296"/>
    </row>
    <row r="66" spans="2:2">
      <c r="B66" s="296"/>
    </row>
    <row r="67" spans="2:2">
      <c r="B67" s="296"/>
    </row>
    <row r="68" spans="2:2">
      <c r="B68" s="296"/>
    </row>
    <row r="69" spans="2:2">
      <c r="B69" s="296"/>
    </row>
    <row r="70" spans="2:2">
      <c r="B70" s="296"/>
    </row>
    <row r="71" spans="2:2">
      <c r="B71" s="296"/>
    </row>
    <row r="72" spans="2:2">
      <c r="B72" s="296"/>
    </row>
    <row r="73" spans="2:2">
      <c r="B73" s="296"/>
    </row>
    <row r="74" spans="2:2">
      <c r="B74" s="296"/>
    </row>
    <row r="75" spans="2:2">
      <c r="B75" s="296"/>
    </row>
    <row r="76" spans="2:2">
      <c r="B76" s="296"/>
    </row>
    <row r="77" spans="2:2">
      <c r="B77" s="296"/>
    </row>
    <row r="78" spans="2:2">
      <c r="B78" s="296"/>
    </row>
    <row r="79" spans="2:2">
      <c r="B79" s="296"/>
    </row>
    <row r="80" spans="2:2">
      <c r="B80" s="296"/>
    </row>
    <row r="81" spans="2:2">
      <c r="B81" s="296"/>
    </row>
    <row r="82" spans="2:2">
      <c r="B82" s="296"/>
    </row>
    <row r="83" spans="2:2">
      <c r="B83" s="296"/>
    </row>
    <row r="84" spans="2:2">
      <c r="B84" s="296"/>
    </row>
    <row r="85" spans="2:2">
      <c r="B85" s="296"/>
    </row>
    <row r="86" spans="2:2">
      <c r="B86" s="296"/>
    </row>
    <row r="87" spans="2:2">
      <c r="B87" s="296"/>
    </row>
    <row r="88" spans="2:2">
      <c r="B88" s="296"/>
    </row>
    <row r="89" spans="2:2">
      <c r="B89" s="296"/>
    </row>
    <row r="90" spans="2:2">
      <c r="B90" s="296"/>
    </row>
    <row r="91" spans="2:2">
      <c r="B91" s="296"/>
    </row>
    <row r="92" spans="2:2">
      <c r="B92" s="296"/>
    </row>
    <row r="93" spans="2:2">
      <c r="B93" s="296"/>
    </row>
    <row r="94" spans="2:2">
      <c r="B94" s="296"/>
    </row>
    <row r="95" spans="2:2">
      <c r="B95" s="296"/>
    </row>
    <row r="96" spans="2:2">
      <c r="B96" s="296"/>
    </row>
    <row r="97" spans="2:2">
      <c r="B97" s="296"/>
    </row>
    <row r="98" spans="2:2">
      <c r="B98" s="296"/>
    </row>
    <row r="99" spans="2:2">
      <c r="B99" s="296"/>
    </row>
    <row r="100" spans="2:2">
      <c r="B100" s="296"/>
    </row>
    <row r="101" spans="2:2">
      <c r="B101" s="296"/>
    </row>
    <row r="102" spans="2:2">
      <c r="B102" s="296"/>
    </row>
    <row r="103" spans="2:2">
      <c r="B103" s="296"/>
    </row>
    <row r="104" spans="2:2">
      <c r="B104" s="296"/>
    </row>
    <row r="105" spans="2:2">
      <c r="B105" s="296"/>
    </row>
    <row r="106" spans="2:2">
      <c r="B106" s="296"/>
    </row>
    <row r="107" spans="2:2">
      <c r="B107" s="296"/>
    </row>
    <row r="108" spans="2:2">
      <c r="B108" s="296"/>
    </row>
    <row r="109" spans="2:2">
      <c r="B109" s="296"/>
    </row>
    <row r="110" spans="2:2">
      <c r="B110" s="296"/>
    </row>
    <row r="111" spans="2:2">
      <c r="B111" s="296"/>
    </row>
    <row r="112" spans="2:2">
      <c r="B112" s="296"/>
    </row>
    <row r="113" spans="2:2">
      <c r="B113" s="296"/>
    </row>
    <row r="114" spans="2:2">
      <c r="B114" s="296"/>
    </row>
    <row r="115" spans="2:2">
      <c r="B115" s="296"/>
    </row>
    <row r="116" spans="2:2">
      <c r="B116" s="296"/>
    </row>
    <row r="117" spans="2:2">
      <c r="B117" s="296"/>
    </row>
    <row r="118" spans="2:2">
      <c r="B118" s="296"/>
    </row>
    <row r="119" spans="2:2">
      <c r="B119" s="296"/>
    </row>
    <row r="120" spans="2:2">
      <c r="B120" s="296"/>
    </row>
    <row r="121" spans="2:2">
      <c r="B121" s="296"/>
    </row>
    <row r="122" spans="2:2">
      <c r="B122" s="296"/>
    </row>
    <row r="123" spans="2:2">
      <c r="B123" s="296"/>
    </row>
    <row r="124" spans="2:2">
      <c r="B124" s="296"/>
    </row>
    <row r="125" spans="2:2">
      <c r="B125" s="296"/>
    </row>
    <row r="126" spans="2:2">
      <c r="B126" s="296"/>
    </row>
    <row r="127" spans="2:2">
      <c r="B127" s="296"/>
    </row>
    <row r="128" spans="2:2">
      <c r="B128" s="296"/>
    </row>
    <row r="129" spans="2:2">
      <c r="B129" s="296"/>
    </row>
    <row r="130" spans="2:2">
      <c r="B130" s="296"/>
    </row>
    <row r="131" spans="2:2">
      <c r="B131" s="296"/>
    </row>
    <row r="132" spans="2:2">
      <c r="B132" s="296"/>
    </row>
    <row r="133" spans="2:2">
      <c r="B133" s="296"/>
    </row>
    <row r="134" spans="2:2">
      <c r="B134" s="296"/>
    </row>
    <row r="135" spans="2:2">
      <c r="B135" s="296"/>
    </row>
    <row r="136" spans="2:2">
      <c r="B136" s="296"/>
    </row>
    <row r="137" spans="2:2">
      <c r="B137" s="296"/>
    </row>
    <row r="138" spans="2:2">
      <c r="B138" s="296"/>
    </row>
    <row r="139" spans="2:2">
      <c r="B139" s="296"/>
    </row>
    <row r="140" spans="2:2">
      <c r="B140" s="296"/>
    </row>
    <row r="141" spans="2:2">
      <c r="B141" s="296"/>
    </row>
    <row r="142" spans="2:2">
      <c r="B142" s="296"/>
    </row>
    <row r="143" spans="2:2">
      <c r="B143" s="296"/>
    </row>
    <row r="144" spans="2:2">
      <c r="B144" s="296"/>
    </row>
    <row r="145" spans="2:2">
      <c r="B145" s="296"/>
    </row>
    <row r="146" spans="2:2">
      <c r="B146" s="296"/>
    </row>
    <row r="147" spans="2:2">
      <c r="B147" s="296"/>
    </row>
    <row r="148" spans="2:2">
      <c r="B148" s="296"/>
    </row>
    <row r="149" spans="2:2">
      <c r="B149" s="296"/>
    </row>
    <row r="150" spans="2:2">
      <c r="B150" s="296"/>
    </row>
    <row r="151" spans="2:2">
      <c r="B151" s="296"/>
    </row>
    <row r="152" spans="2:2">
      <c r="B152" s="296"/>
    </row>
    <row r="153" spans="2:2">
      <c r="B153" s="296"/>
    </row>
    <row r="154" spans="2:2">
      <c r="B154" s="296"/>
    </row>
    <row r="155" spans="2:2">
      <c r="B155" s="296"/>
    </row>
    <row r="156" spans="2:2">
      <c r="B156" s="296"/>
    </row>
    <row r="157" spans="2:2">
      <c r="B157" s="296"/>
    </row>
    <row r="158" spans="2:2">
      <c r="B158" s="296"/>
    </row>
    <row r="159" spans="2:2">
      <c r="B159" s="296"/>
    </row>
    <row r="160" spans="2:2">
      <c r="B160" s="296"/>
    </row>
    <row r="161" spans="2:2">
      <c r="B161" s="296"/>
    </row>
    <row r="162" spans="2:2">
      <c r="B162" s="296"/>
    </row>
    <row r="163" spans="2:2">
      <c r="B163" s="296"/>
    </row>
    <row r="164" spans="2:2">
      <c r="B164" s="296"/>
    </row>
    <row r="165" spans="2:2">
      <c r="B165" s="296"/>
    </row>
    <row r="166" spans="2:2">
      <c r="B166" s="296"/>
    </row>
    <row r="167" spans="2:2">
      <c r="B167" s="296"/>
    </row>
    <row r="168" spans="2:2">
      <c r="B168" s="296"/>
    </row>
    <row r="169" spans="2:2">
      <c r="B169" s="296"/>
    </row>
    <row r="170" spans="2:2">
      <c r="B170" s="296"/>
    </row>
    <row r="171" spans="2:2">
      <c r="B171" s="296"/>
    </row>
    <row r="172" spans="2:2">
      <c r="B172" s="296"/>
    </row>
    <row r="173" spans="2:2">
      <c r="B173" s="296"/>
    </row>
    <row r="174" spans="2:2">
      <c r="B174" s="296"/>
    </row>
    <row r="175" spans="2:2">
      <c r="B175" s="296"/>
    </row>
    <row r="176" spans="2:2">
      <c r="B176" s="296"/>
    </row>
    <row r="177" spans="2:2">
      <c r="B177" s="296"/>
    </row>
    <row r="178" spans="2:2">
      <c r="B178" s="296"/>
    </row>
    <row r="179" spans="2:2">
      <c r="B179" s="296"/>
    </row>
    <row r="180" spans="2:2">
      <c r="B180" s="296"/>
    </row>
    <row r="181" spans="2:2">
      <c r="B181" s="296"/>
    </row>
    <row r="182" spans="2:2">
      <c r="B182" s="296"/>
    </row>
    <row r="183" spans="2:2">
      <c r="B183" s="296"/>
    </row>
    <row r="184" spans="2:2">
      <c r="B184" s="296"/>
    </row>
    <row r="185" spans="2:2">
      <c r="B185" s="296"/>
    </row>
    <row r="186" spans="2:2">
      <c r="B186" s="296"/>
    </row>
    <row r="187" spans="2:2">
      <c r="B187" s="296"/>
    </row>
    <row r="188" spans="2:2">
      <c r="B188" s="296"/>
    </row>
    <row r="189" spans="2:2">
      <c r="B189" s="296"/>
    </row>
    <row r="190" spans="2:2">
      <c r="B190" s="296"/>
    </row>
    <row r="191" spans="2:2">
      <c r="B191" s="296"/>
    </row>
    <row r="192" spans="2:2">
      <c r="B192" s="296"/>
    </row>
    <row r="193" spans="2:2">
      <c r="B193" s="296"/>
    </row>
    <row r="194" spans="2:2">
      <c r="B194" s="296"/>
    </row>
    <row r="195" spans="2:2">
      <c r="B195" s="296"/>
    </row>
    <row r="196" spans="2:2">
      <c r="B196" s="296"/>
    </row>
    <row r="197" spans="2:2">
      <c r="B197" s="296"/>
    </row>
    <row r="198" spans="2:2">
      <c r="B198" s="296"/>
    </row>
    <row r="199" spans="2:2">
      <c r="B199" s="296"/>
    </row>
    <row r="200" spans="2:2">
      <c r="B200" s="296"/>
    </row>
    <row r="201" spans="2:2">
      <c r="B201" s="296"/>
    </row>
    <row r="202" spans="2:2">
      <c r="B202" s="296"/>
    </row>
    <row r="203" spans="2:2">
      <c r="B203" s="296"/>
    </row>
    <row r="204" spans="2:2">
      <c r="B204" s="296"/>
    </row>
    <row r="205" spans="2:2">
      <c r="B205" s="296"/>
    </row>
    <row r="206" spans="2:2">
      <c r="B206" s="296"/>
    </row>
    <row r="207" spans="2:2">
      <c r="B207" s="296"/>
    </row>
    <row r="208" spans="2:2">
      <c r="B208" s="296"/>
    </row>
    <row r="209" spans="2:2">
      <c r="B209" s="296"/>
    </row>
    <row r="210" spans="2:2">
      <c r="B210" s="296"/>
    </row>
    <row r="211" spans="2:2">
      <c r="B211" s="296"/>
    </row>
    <row r="212" spans="2:2">
      <c r="B212" s="296"/>
    </row>
    <row r="213" spans="2:2">
      <c r="B213" s="296"/>
    </row>
    <row r="214" spans="2:2">
      <c r="B214" s="296"/>
    </row>
    <row r="215" spans="2:2">
      <c r="B215" s="296"/>
    </row>
    <row r="216" spans="2:2">
      <c r="B216" s="296"/>
    </row>
    <row r="217" spans="2:2">
      <c r="B217" s="296"/>
    </row>
    <row r="218" spans="2:2">
      <c r="B218" s="296"/>
    </row>
    <row r="219" spans="2:2">
      <c r="B219" s="296"/>
    </row>
    <row r="220" spans="2:2">
      <c r="B220" s="296"/>
    </row>
    <row r="221" spans="2:2">
      <c r="B221" s="296"/>
    </row>
    <row r="222" spans="2:2">
      <c r="B222" s="296"/>
    </row>
    <row r="223" spans="2:2">
      <c r="B223" s="296"/>
    </row>
    <row r="224" spans="2:2">
      <c r="B224" s="296"/>
    </row>
    <row r="225" spans="2:2">
      <c r="B225" s="296"/>
    </row>
    <row r="226" spans="2:2">
      <c r="B226" s="296"/>
    </row>
    <row r="227" spans="2:2">
      <c r="B227" s="296"/>
    </row>
    <row r="228" spans="2:2">
      <c r="B228" s="296"/>
    </row>
    <row r="229" spans="2:2">
      <c r="B229" s="296"/>
    </row>
    <row r="230" spans="2:2">
      <c r="B230" s="296"/>
    </row>
    <row r="231" spans="2:2">
      <c r="B231" s="296"/>
    </row>
    <row r="232" spans="2:2">
      <c r="B232" s="296"/>
    </row>
    <row r="233" spans="2:2">
      <c r="B233" s="296"/>
    </row>
    <row r="234" spans="2:2">
      <c r="B234" s="296"/>
    </row>
    <row r="235" spans="2:2">
      <c r="B235" s="296"/>
    </row>
    <row r="236" spans="2:2">
      <c r="B236" s="296"/>
    </row>
    <row r="237" spans="2:2">
      <c r="B237" s="296"/>
    </row>
    <row r="238" spans="2:2">
      <c r="B238" s="296"/>
    </row>
    <row r="239" spans="2:2">
      <c r="B239" s="296"/>
    </row>
    <row r="240" spans="2:2">
      <c r="B240" s="296"/>
    </row>
    <row r="241" spans="2:2">
      <c r="B241" s="296"/>
    </row>
    <row r="242" spans="2:2">
      <c r="B242" s="296"/>
    </row>
    <row r="243" spans="2:2">
      <c r="B243" s="296"/>
    </row>
    <row r="244" spans="2:2">
      <c r="B244" s="296"/>
    </row>
    <row r="245" spans="2:2">
      <c r="B245" s="296"/>
    </row>
    <row r="246" spans="2:2">
      <c r="B246" s="296"/>
    </row>
    <row r="247" spans="2:2">
      <c r="B247" s="296"/>
    </row>
    <row r="248" spans="2:2">
      <c r="B248" s="296"/>
    </row>
    <row r="249" spans="2:2">
      <c r="B249" s="296"/>
    </row>
    <row r="250" spans="2:2">
      <c r="B250" s="296"/>
    </row>
    <row r="251" spans="2:2">
      <c r="B251" s="296"/>
    </row>
    <row r="252" spans="2:2">
      <c r="B252" s="296"/>
    </row>
    <row r="253" spans="2:2">
      <c r="B253" s="296"/>
    </row>
    <row r="254" spans="2:2">
      <c r="B254" s="296"/>
    </row>
    <row r="255" spans="2:2">
      <c r="B255" s="296"/>
    </row>
    <row r="256" spans="2:2">
      <c r="B256" s="296"/>
    </row>
    <row r="257" spans="2:2">
      <c r="B257" s="296"/>
    </row>
    <row r="258" spans="2:2">
      <c r="B258" s="296"/>
    </row>
    <row r="259" spans="2:2">
      <c r="B259" s="296"/>
    </row>
    <row r="260" spans="2:2">
      <c r="B260" s="296"/>
    </row>
    <row r="261" spans="2:2">
      <c r="B261" s="296"/>
    </row>
    <row r="262" spans="2:2">
      <c r="B262" s="296"/>
    </row>
    <row r="263" spans="2:2">
      <c r="B263" s="296"/>
    </row>
    <row r="264" spans="2:2">
      <c r="B264" s="296"/>
    </row>
    <row r="265" spans="2:2">
      <c r="B265" s="296"/>
    </row>
    <row r="266" spans="2:2">
      <c r="B266" s="296"/>
    </row>
    <row r="267" spans="2:2">
      <c r="B267" s="296"/>
    </row>
    <row r="268" spans="2:2">
      <c r="B268" s="296"/>
    </row>
    <row r="269" spans="2:2">
      <c r="B269" s="296"/>
    </row>
    <row r="270" spans="2:2">
      <c r="B270" s="296"/>
    </row>
    <row r="271" spans="2:2">
      <c r="B271" s="296"/>
    </row>
    <row r="272" spans="2:2">
      <c r="B272" s="296"/>
    </row>
    <row r="273" spans="2:2">
      <c r="B273" s="296"/>
    </row>
    <row r="274" spans="2:2">
      <c r="B274" s="296"/>
    </row>
    <row r="275" spans="2:2">
      <c r="B275" s="296"/>
    </row>
    <row r="276" spans="2:2">
      <c r="B276" s="296"/>
    </row>
    <row r="277" spans="2:2">
      <c r="B277" s="296"/>
    </row>
    <row r="278" spans="2:2">
      <c r="B278" s="296"/>
    </row>
    <row r="279" spans="2:2">
      <c r="B279" s="296"/>
    </row>
    <row r="280" spans="2:2">
      <c r="B280" s="296"/>
    </row>
    <row r="281" spans="2:2">
      <c r="B281" s="296"/>
    </row>
    <row r="282" spans="2:2">
      <c r="B282" s="296"/>
    </row>
    <row r="283" spans="2:2">
      <c r="B283" s="296"/>
    </row>
    <row r="284" spans="2:2">
      <c r="B284" s="296"/>
    </row>
    <row r="285" spans="2:2">
      <c r="B285" s="296"/>
    </row>
    <row r="286" spans="2:2">
      <c r="B286" s="296"/>
    </row>
    <row r="287" spans="2:2">
      <c r="B287" s="296"/>
    </row>
    <row r="288" spans="2:2">
      <c r="B288" s="296"/>
    </row>
    <row r="289" spans="2:2">
      <c r="B289" s="296"/>
    </row>
    <row r="290" spans="2:2">
      <c r="B290" s="296"/>
    </row>
    <row r="291" spans="2:2">
      <c r="B291" s="296"/>
    </row>
    <row r="292" spans="2:2">
      <c r="B292" s="296"/>
    </row>
    <row r="293" spans="2:2">
      <c r="B293" s="296"/>
    </row>
    <row r="294" spans="2:2">
      <c r="B294" s="296"/>
    </row>
    <row r="295" spans="2:2">
      <c r="B295" s="296"/>
    </row>
    <row r="296" spans="2:2">
      <c r="B296" s="296"/>
    </row>
    <row r="297" spans="2:2">
      <c r="B297" s="296"/>
    </row>
    <row r="298" spans="2:2">
      <c r="B298" s="296"/>
    </row>
    <row r="299" spans="2:2">
      <c r="B299" s="296"/>
    </row>
    <row r="300" spans="2:2">
      <c r="B300" s="296"/>
    </row>
    <row r="301" spans="2:2">
      <c r="B301" s="296"/>
    </row>
    <row r="302" spans="2:2">
      <c r="B302" s="296"/>
    </row>
    <row r="303" spans="2:2">
      <c r="B303" s="296"/>
    </row>
    <row r="304" spans="2:2">
      <c r="B304" s="296"/>
    </row>
    <row r="305" spans="2:2">
      <c r="B305" s="296"/>
    </row>
    <row r="306" spans="2:2">
      <c r="B306" s="296"/>
    </row>
    <row r="307" spans="2:2">
      <c r="B307" s="296"/>
    </row>
    <row r="308" spans="2:2">
      <c r="B308" s="296"/>
    </row>
    <row r="309" spans="2:2">
      <c r="B309" s="296"/>
    </row>
    <row r="310" spans="2:2">
      <c r="B310" s="296"/>
    </row>
    <row r="311" spans="2:2">
      <c r="B311" s="296"/>
    </row>
    <row r="312" spans="2:2">
      <c r="B312" s="296"/>
    </row>
    <row r="313" spans="2:2">
      <c r="B313" s="296"/>
    </row>
    <row r="314" spans="2:2">
      <c r="B314" s="296"/>
    </row>
    <row r="315" spans="2:2">
      <c r="B315" s="296"/>
    </row>
    <row r="316" spans="2:2">
      <c r="B316" s="296"/>
    </row>
    <row r="317" spans="2:2">
      <c r="B317" s="296"/>
    </row>
    <row r="318" spans="2:2">
      <c r="B318" s="296"/>
    </row>
    <row r="319" spans="2:2">
      <c r="B319" s="296"/>
    </row>
    <row r="320" spans="2:2">
      <c r="B320" s="296"/>
    </row>
    <row r="321" spans="2:2">
      <c r="B321" s="296"/>
    </row>
    <row r="322" spans="2:2">
      <c r="B322" s="296"/>
    </row>
    <row r="323" spans="2:2">
      <c r="B323" s="296"/>
    </row>
    <row r="324" spans="2:2">
      <c r="B324" s="296"/>
    </row>
    <row r="325" spans="2:2">
      <c r="B325" s="296"/>
    </row>
    <row r="326" spans="2:2">
      <c r="B326" s="296"/>
    </row>
    <row r="327" spans="2:2">
      <c r="B327" s="296"/>
    </row>
    <row r="328" spans="2:2">
      <c r="B328" s="296"/>
    </row>
    <row r="329" spans="2:2">
      <c r="B329" s="296"/>
    </row>
    <row r="330" spans="2:2">
      <c r="B330" s="296"/>
    </row>
    <row r="331" spans="2:2">
      <c r="B331" s="296"/>
    </row>
    <row r="332" spans="2:2">
      <c r="B332" s="296"/>
    </row>
    <row r="333" spans="2:2">
      <c r="B333" s="296"/>
    </row>
    <row r="334" spans="2:2">
      <c r="B334" s="296"/>
    </row>
    <row r="335" spans="2:2">
      <c r="B335" s="296"/>
    </row>
    <row r="336" spans="2:2">
      <c r="B336" s="296"/>
    </row>
    <row r="337" spans="2:2">
      <c r="B337" s="296"/>
    </row>
    <row r="338" spans="2:2">
      <c r="B338" s="296"/>
    </row>
    <row r="339" spans="2:2">
      <c r="B339" s="296"/>
    </row>
    <row r="340" spans="2:2">
      <c r="B340" s="296"/>
    </row>
    <row r="341" spans="2:2">
      <c r="B341" s="296"/>
    </row>
    <row r="342" spans="2:2">
      <c r="B342" s="296"/>
    </row>
    <row r="343" spans="2:2">
      <c r="B343" s="296"/>
    </row>
    <row r="344" spans="2:2">
      <c r="B344" s="296"/>
    </row>
    <row r="345" spans="2:2">
      <c r="B345" s="296"/>
    </row>
    <row r="346" spans="2:2">
      <c r="B346" s="296"/>
    </row>
    <row r="347" spans="2:2">
      <c r="B347" s="296"/>
    </row>
    <row r="348" spans="2:2">
      <c r="B348" s="296"/>
    </row>
    <row r="349" spans="2:2">
      <c r="B349" s="296"/>
    </row>
    <row r="350" spans="2:2">
      <c r="B350" s="296"/>
    </row>
    <row r="351" spans="2:2">
      <c r="B351" s="296"/>
    </row>
    <row r="352" spans="2:2">
      <c r="B352" s="296"/>
    </row>
    <row r="353" spans="2:2">
      <c r="B353" s="296"/>
    </row>
    <row r="354" spans="2:2">
      <c r="B354" s="296"/>
    </row>
    <row r="355" spans="2:2">
      <c r="B355" s="296"/>
    </row>
    <row r="356" spans="2:2">
      <c r="B356" s="296"/>
    </row>
    <row r="357" spans="2:2">
      <c r="B357" s="296"/>
    </row>
    <row r="358" spans="2:2">
      <c r="B358" s="296"/>
    </row>
    <row r="359" spans="2:2">
      <c r="B359" s="296"/>
    </row>
    <row r="360" spans="2:2">
      <c r="B360" s="296"/>
    </row>
    <row r="361" spans="2:2">
      <c r="B361" s="296"/>
    </row>
    <row r="362" spans="2:2">
      <c r="B362" s="296"/>
    </row>
    <row r="363" spans="2:2">
      <c r="B363" s="296"/>
    </row>
    <row r="364" spans="2:2">
      <c r="B364" s="296"/>
    </row>
    <row r="365" spans="2:2">
      <c r="B365" s="296"/>
    </row>
    <row r="366" spans="2:2">
      <c r="B366" s="296"/>
    </row>
    <row r="367" spans="2:2">
      <c r="B367" s="296"/>
    </row>
    <row r="368" spans="2:2">
      <c r="B368" s="296"/>
    </row>
    <row r="369" spans="2:2">
      <c r="B369" s="296"/>
    </row>
    <row r="370" spans="2:2">
      <c r="B370" s="296"/>
    </row>
    <row r="371" spans="2:2">
      <c r="B371" s="296"/>
    </row>
    <row r="372" spans="2:2">
      <c r="B372" s="296"/>
    </row>
    <row r="373" spans="2:2">
      <c r="B373" s="296"/>
    </row>
    <row r="374" spans="2:2">
      <c r="B374" s="296"/>
    </row>
    <row r="375" spans="2:2">
      <c r="B375" s="296"/>
    </row>
    <row r="376" spans="2:2">
      <c r="B376" s="296"/>
    </row>
    <row r="377" spans="2:2">
      <c r="B377" s="296"/>
    </row>
    <row r="378" spans="2:2">
      <c r="B378" s="296"/>
    </row>
    <row r="379" spans="2:2">
      <c r="B379" s="296"/>
    </row>
    <row r="380" spans="2:2">
      <c r="B380" s="296"/>
    </row>
    <row r="381" spans="2:2">
      <c r="B381" s="296"/>
    </row>
    <row r="382" spans="2:2">
      <c r="B382" s="296"/>
    </row>
    <row r="383" spans="2:2">
      <c r="B383" s="296"/>
    </row>
    <row r="384" spans="2:2">
      <c r="B384" s="296"/>
    </row>
    <row r="385" spans="2:2">
      <c r="B385" s="296"/>
    </row>
    <row r="386" spans="2:2">
      <c r="B386" s="296"/>
    </row>
    <row r="387" spans="2:2">
      <c r="B387" s="296"/>
    </row>
    <row r="388" spans="2:2">
      <c r="B388" s="296"/>
    </row>
    <row r="389" spans="2:2">
      <c r="B389" s="296"/>
    </row>
    <row r="390" spans="2:2">
      <c r="B390" s="296"/>
    </row>
    <row r="391" spans="2:2">
      <c r="B391" s="296"/>
    </row>
    <row r="392" spans="2:2">
      <c r="B392" s="296"/>
    </row>
    <row r="393" spans="2:2">
      <c r="B393" s="296"/>
    </row>
    <row r="394" spans="2:2">
      <c r="B394" s="296"/>
    </row>
    <row r="395" spans="2:2">
      <c r="B395" s="296"/>
    </row>
    <row r="396" spans="2:2">
      <c r="B396" s="296"/>
    </row>
    <row r="397" spans="2:2">
      <c r="B397" s="296"/>
    </row>
    <row r="398" spans="2:2">
      <c r="B398" s="296"/>
    </row>
    <row r="399" spans="2:2">
      <c r="B399" s="296"/>
    </row>
    <row r="400" spans="2:2">
      <c r="B400" s="296"/>
    </row>
    <row r="401" spans="2:2">
      <c r="B401" s="296"/>
    </row>
    <row r="402" spans="2:2">
      <c r="B402" s="296"/>
    </row>
    <row r="403" spans="2:2">
      <c r="B403" s="296"/>
    </row>
    <row r="404" spans="2:2">
      <c r="B404" s="296"/>
    </row>
    <row r="405" spans="2:2">
      <c r="B405" s="296"/>
    </row>
    <row r="406" spans="2:2">
      <c r="B406" s="296"/>
    </row>
    <row r="407" spans="2:2">
      <c r="B407" s="296"/>
    </row>
    <row r="408" spans="2:2">
      <c r="B408" s="296"/>
    </row>
    <row r="409" spans="2:2">
      <c r="B409" s="296"/>
    </row>
    <row r="410" spans="2:2">
      <c r="B410" s="296"/>
    </row>
    <row r="411" spans="2:2">
      <c r="B411" s="296"/>
    </row>
    <row r="412" spans="2:2">
      <c r="B412" s="296"/>
    </row>
    <row r="413" spans="2:2">
      <c r="B413" s="296"/>
    </row>
    <row r="414" spans="2:2">
      <c r="B414" s="296"/>
    </row>
    <row r="415" spans="2:2">
      <c r="B415" s="296"/>
    </row>
    <row r="416" spans="2:2">
      <c r="B416" s="296"/>
    </row>
    <row r="417" spans="2:2">
      <c r="B417" s="296"/>
    </row>
    <row r="418" spans="2:2">
      <c r="B418" s="296"/>
    </row>
    <row r="419" spans="2:2">
      <c r="B419" s="296"/>
    </row>
    <row r="420" spans="2:2">
      <c r="B420" s="296"/>
    </row>
    <row r="421" spans="2:2">
      <c r="B421" s="296"/>
    </row>
    <row r="422" spans="2:2">
      <c r="B422" s="296"/>
    </row>
    <row r="423" spans="2:2">
      <c r="B423" s="296"/>
    </row>
    <row r="424" spans="2:2">
      <c r="B424" s="296"/>
    </row>
    <row r="425" spans="2:2">
      <c r="B425" s="296"/>
    </row>
    <row r="426" spans="2:2">
      <c r="B426" s="296"/>
    </row>
    <row r="427" spans="2:2">
      <c r="B427" s="296"/>
    </row>
    <row r="428" spans="2:2">
      <c r="B428" s="296"/>
    </row>
    <row r="429" spans="2:2">
      <c r="B429" s="296"/>
    </row>
    <row r="430" spans="2:2">
      <c r="B430" s="296"/>
    </row>
    <row r="431" spans="2:2">
      <c r="B431" s="296"/>
    </row>
    <row r="432" spans="2:2">
      <c r="B432" s="296"/>
    </row>
    <row r="433" spans="2:2">
      <c r="B433" s="296"/>
    </row>
    <row r="434" spans="2:2">
      <c r="B434" s="296"/>
    </row>
    <row r="435" spans="2:2">
      <c r="B435" s="296"/>
    </row>
    <row r="436" spans="2:2">
      <c r="B436" s="296"/>
    </row>
    <row r="437" spans="2:2">
      <c r="B437" s="296"/>
    </row>
    <row r="438" spans="2:2">
      <c r="B438" s="296"/>
    </row>
    <row r="439" spans="2:2">
      <c r="B439" s="296"/>
    </row>
    <row r="440" spans="2:2">
      <c r="B440" s="296"/>
    </row>
    <row r="441" spans="2:2">
      <c r="B441" s="296"/>
    </row>
    <row r="442" spans="2:2">
      <c r="B442" s="296"/>
    </row>
    <row r="443" spans="2:2">
      <c r="B443" s="296"/>
    </row>
    <row r="444" spans="2:2">
      <c r="B444" s="296"/>
    </row>
    <row r="445" spans="2:2">
      <c r="B445" s="296"/>
    </row>
    <row r="446" spans="2:2">
      <c r="B446" s="296"/>
    </row>
    <row r="447" spans="2:2">
      <c r="B447" s="296"/>
    </row>
    <row r="448" spans="2:2">
      <c r="B448" s="296"/>
    </row>
    <row r="449" spans="2:2">
      <c r="B449" s="296"/>
    </row>
    <row r="450" spans="2:2">
      <c r="B450" s="296"/>
    </row>
    <row r="451" spans="2:2">
      <c r="B451" s="296"/>
    </row>
    <row r="452" spans="2:2">
      <c r="B452" s="296"/>
    </row>
    <row r="453" spans="2:2">
      <c r="B453" s="296"/>
    </row>
    <row r="454" spans="2:2">
      <c r="B454" s="296"/>
    </row>
    <row r="455" spans="2:2">
      <c r="B455" s="296"/>
    </row>
    <row r="456" spans="2:2">
      <c r="B456" s="296"/>
    </row>
    <row r="457" spans="2:2">
      <c r="B457" s="296"/>
    </row>
    <row r="458" spans="2:2">
      <c r="B458" s="296"/>
    </row>
    <row r="459" spans="2:2">
      <c r="B459" s="296"/>
    </row>
    <row r="460" spans="2:2">
      <c r="B460" s="296"/>
    </row>
    <row r="461" spans="2:2">
      <c r="B461" s="296"/>
    </row>
    <row r="462" spans="2:2">
      <c r="B462" s="296"/>
    </row>
    <row r="463" spans="2:2">
      <c r="B463" s="296"/>
    </row>
    <row r="464" spans="2:2">
      <c r="B464" s="296"/>
    </row>
    <row r="465" spans="2:2">
      <c r="B465" s="296"/>
    </row>
    <row r="466" spans="2:2">
      <c r="B466" s="296"/>
    </row>
    <row r="467" spans="2:2">
      <c r="B467" s="296"/>
    </row>
    <row r="468" spans="2:2">
      <c r="B468" s="296"/>
    </row>
    <row r="469" spans="2:2">
      <c r="B469" s="296"/>
    </row>
    <row r="470" spans="2:2">
      <c r="B470" s="296"/>
    </row>
    <row r="471" spans="2:2">
      <c r="B471" s="296"/>
    </row>
    <row r="472" spans="2:2">
      <c r="B472" s="296"/>
    </row>
    <row r="473" spans="2:2">
      <c r="B473" s="296"/>
    </row>
    <row r="474" spans="2:2">
      <c r="B474" s="296"/>
    </row>
    <row r="475" spans="2:2">
      <c r="B475" s="296"/>
    </row>
    <row r="476" spans="2:2">
      <c r="B476" s="296"/>
    </row>
    <row r="477" spans="2:2">
      <c r="B477" s="296"/>
    </row>
    <row r="478" spans="2:2">
      <c r="B478" s="296"/>
    </row>
    <row r="479" spans="2:2">
      <c r="B479" s="296"/>
    </row>
    <row r="480" spans="2:2">
      <c r="B480" s="296"/>
    </row>
    <row r="481" spans="2:2">
      <c r="B481" s="296"/>
    </row>
    <row r="482" spans="2:2">
      <c r="B482" s="296"/>
    </row>
    <row r="483" spans="2:2">
      <c r="B483" s="296"/>
    </row>
    <row r="484" spans="2:2">
      <c r="B484" s="296"/>
    </row>
    <row r="485" spans="2:2">
      <c r="B485" s="296"/>
    </row>
    <row r="486" spans="2:2">
      <c r="B486" s="296"/>
    </row>
    <row r="487" spans="2:2">
      <c r="B487" s="296"/>
    </row>
    <row r="488" spans="2:2">
      <c r="B488" s="296"/>
    </row>
    <row r="489" spans="2:2">
      <c r="B489" s="296"/>
    </row>
    <row r="490" spans="2:2">
      <c r="B490" s="296"/>
    </row>
    <row r="491" spans="2:2">
      <c r="B491" s="296"/>
    </row>
    <row r="492" spans="2:2">
      <c r="B492" s="296"/>
    </row>
    <row r="493" spans="2:2">
      <c r="B493" s="296"/>
    </row>
    <row r="494" spans="2:2">
      <c r="B494" s="296"/>
    </row>
    <row r="495" spans="2:2">
      <c r="B495" s="296"/>
    </row>
    <row r="496" spans="2:2">
      <c r="B496" s="296"/>
    </row>
    <row r="497" spans="2:2">
      <c r="B497" s="296"/>
    </row>
    <row r="498" spans="2:2">
      <c r="B498" s="296"/>
    </row>
    <row r="499" spans="2:2">
      <c r="B499" s="296"/>
    </row>
    <row r="500" spans="2:2">
      <c r="B500" s="296"/>
    </row>
    <row r="501" spans="2:2">
      <c r="B501" s="296"/>
    </row>
    <row r="502" spans="2:2">
      <c r="B502" s="296"/>
    </row>
    <row r="503" spans="2:2">
      <c r="B503" s="296"/>
    </row>
    <row r="504" spans="2:2">
      <c r="B504" s="296"/>
    </row>
    <row r="505" spans="2:2">
      <c r="B505" s="296"/>
    </row>
    <row r="506" spans="2:2">
      <c r="B506" s="296"/>
    </row>
    <row r="507" spans="2:2">
      <c r="B507" s="296"/>
    </row>
    <row r="508" spans="2:2">
      <c r="B508" s="296"/>
    </row>
    <row r="509" spans="2:2">
      <c r="B509" s="296"/>
    </row>
    <row r="510" spans="2:2">
      <c r="B510" s="296"/>
    </row>
    <row r="511" spans="2:2">
      <c r="B511" s="296"/>
    </row>
    <row r="512" spans="2:2">
      <c r="B512" s="296"/>
    </row>
    <row r="513" spans="2:2">
      <c r="B513" s="296"/>
    </row>
    <row r="514" spans="2:2">
      <c r="B514" s="296"/>
    </row>
    <row r="515" spans="2:2">
      <c r="B515" s="296"/>
    </row>
    <row r="516" spans="2:2">
      <c r="B516" s="296"/>
    </row>
    <row r="517" spans="2:2">
      <c r="B517" s="296"/>
    </row>
    <row r="518" spans="2:2">
      <c r="B518" s="296"/>
    </row>
    <row r="519" spans="2:2">
      <c r="B519" s="296"/>
    </row>
    <row r="520" spans="2:2">
      <c r="B520" s="296"/>
    </row>
    <row r="521" spans="2:2">
      <c r="B521" s="296"/>
    </row>
    <row r="522" spans="2:2">
      <c r="B522" s="296"/>
    </row>
    <row r="523" spans="2:2">
      <c r="B523" s="296"/>
    </row>
    <row r="524" spans="2:2">
      <c r="B524" s="296"/>
    </row>
    <row r="525" spans="2:2">
      <c r="B525" s="296"/>
    </row>
    <row r="526" spans="2:2">
      <c r="B526" s="296"/>
    </row>
    <row r="527" spans="2:2">
      <c r="B527" s="296"/>
    </row>
    <row r="528" spans="2:2">
      <c r="B528" s="296"/>
    </row>
    <row r="529" spans="2:2">
      <c r="B529" s="296"/>
    </row>
    <row r="530" spans="2:2">
      <c r="B530" s="296"/>
    </row>
    <row r="531" spans="2:2">
      <c r="B531" s="296"/>
    </row>
    <row r="532" spans="2:2">
      <c r="B532" s="296"/>
    </row>
    <row r="533" spans="2:2">
      <c r="B533" s="296"/>
    </row>
    <row r="534" spans="2:2">
      <c r="B534" s="296"/>
    </row>
    <row r="535" spans="2:2">
      <c r="B535" s="296"/>
    </row>
    <row r="536" spans="2:2">
      <c r="B536" s="296"/>
    </row>
    <row r="537" spans="2:2">
      <c r="B537" s="296"/>
    </row>
    <row r="538" spans="2:2">
      <c r="B538" s="296"/>
    </row>
    <row r="539" spans="2:2">
      <c r="B539" s="296"/>
    </row>
    <row r="540" spans="2:2">
      <c r="B540" s="296"/>
    </row>
    <row r="541" spans="2:2">
      <c r="B541" s="296"/>
    </row>
    <row r="542" spans="2:2">
      <c r="B542" s="296"/>
    </row>
    <row r="543" spans="2:2">
      <c r="B543" s="296"/>
    </row>
    <row r="544" spans="2:2">
      <c r="B544" s="296"/>
    </row>
    <row r="545" spans="2:2">
      <c r="B545" s="296"/>
    </row>
    <row r="546" spans="2:2">
      <c r="B546" s="296"/>
    </row>
    <row r="547" spans="2:2">
      <c r="B547" s="296"/>
    </row>
    <row r="548" spans="2:2">
      <c r="B548" s="296"/>
    </row>
    <row r="549" spans="2:2">
      <c r="B549" s="296"/>
    </row>
    <row r="550" spans="2:2">
      <c r="B550" s="296"/>
    </row>
    <row r="551" spans="2:2">
      <c r="B551" s="296"/>
    </row>
    <row r="552" spans="2:2">
      <c r="B552" s="296"/>
    </row>
    <row r="553" spans="2:2">
      <c r="B553" s="296"/>
    </row>
    <row r="554" spans="2:2">
      <c r="B554" s="296"/>
    </row>
    <row r="555" spans="2:2">
      <c r="B555" s="296"/>
    </row>
    <row r="556" spans="2:2">
      <c r="B556" s="296"/>
    </row>
    <row r="557" spans="2:2">
      <c r="B557" s="296"/>
    </row>
    <row r="558" spans="2:2">
      <c r="B558" s="296"/>
    </row>
    <row r="559" spans="2:2">
      <c r="B559" s="296"/>
    </row>
    <row r="560" spans="2:2">
      <c r="B560" s="296"/>
    </row>
    <row r="561" spans="2:2">
      <c r="B561" s="296"/>
    </row>
    <row r="562" spans="2:2">
      <c r="B562" s="296"/>
    </row>
    <row r="563" spans="2:2">
      <c r="B563" s="296"/>
    </row>
    <row r="564" spans="2:2">
      <c r="B564" s="296"/>
    </row>
    <row r="565" spans="2:2">
      <c r="B565" s="296"/>
    </row>
    <row r="566" spans="2:2">
      <c r="B566" s="296"/>
    </row>
    <row r="567" spans="2:2">
      <c r="B567" s="296"/>
    </row>
    <row r="568" spans="2:2">
      <c r="B568" s="296"/>
    </row>
    <row r="569" spans="2:2">
      <c r="B569" s="296"/>
    </row>
    <row r="570" spans="2:2">
      <c r="B570" s="296"/>
    </row>
    <row r="571" spans="2:2">
      <c r="B571" s="296"/>
    </row>
    <row r="572" spans="2:2">
      <c r="B572" s="296"/>
    </row>
    <row r="573" spans="2:2">
      <c r="B573" s="296"/>
    </row>
    <row r="574" spans="2:2">
      <c r="B574" s="296"/>
    </row>
    <row r="575" spans="2:2">
      <c r="B575" s="296"/>
    </row>
    <row r="576" spans="2:2">
      <c r="B576" s="296"/>
    </row>
    <row r="577" spans="2:2">
      <c r="B577" s="296"/>
    </row>
    <row r="578" spans="2:2">
      <c r="B578" s="296"/>
    </row>
    <row r="579" spans="2:2">
      <c r="B579" s="296"/>
    </row>
    <row r="580" spans="2:2">
      <c r="B580" s="296"/>
    </row>
    <row r="581" spans="2:2">
      <c r="B581" s="296"/>
    </row>
    <row r="582" spans="2:2">
      <c r="B582" s="296"/>
    </row>
    <row r="583" spans="2:2">
      <c r="B583" s="296"/>
    </row>
    <row r="584" spans="2:2">
      <c r="B584" s="296"/>
    </row>
    <row r="585" spans="2:2">
      <c r="B585" s="296"/>
    </row>
    <row r="586" spans="2:2">
      <c r="B586" s="296"/>
    </row>
    <row r="587" spans="2:2">
      <c r="B587" s="296"/>
    </row>
    <row r="588" spans="2:2">
      <c r="B588" s="296"/>
    </row>
    <row r="589" spans="2:2">
      <c r="B589" s="296"/>
    </row>
    <row r="590" spans="2:2">
      <c r="B590" s="296"/>
    </row>
    <row r="591" spans="2:2">
      <c r="B591" s="296"/>
    </row>
    <row r="592" spans="2:2">
      <c r="B592" s="296"/>
    </row>
    <row r="593" spans="2:2">
      <c r="B593" s="296"/>
    </row>
    <row r="594" spans="2:2">
      <c r="B594" s="296"/>
    </row>
    <row r="595" spans="2:2">
      <c r="B595" s="296"/>
    </row>
    <row r="596" spans="2:2">
      <c r="B596" s="296"/>
    </row>
    <row r="597" spans="2:2">
      <c r="B597" s="296"/>
    </row>
    <row r="598" spans="2:2">
      <c r="B598" s="296"/>
    </row>
    <row r="599" spans="2:2">
      <c r="B599" s="296"/>
    </row>
    <row r="600" spans="2:2">
      <c r="B600" s="296"/>
    </row>
    <row r="601" spans="2:2">
      <c r="B601" s="296"/>
    </row>
    <row r="602" spans="2:2">
      <c r="B602" s="296"/>
    </row>
    <row r="603" spans="2:2">
      <c r="B603" s="296"/>
    </row>
    <row r="604" spans="2:2">
      <c r="B604" s="296"/>
    </row>
    <row r="605" spans="2:2">
      <c r="B605" s="296"/>
    </row>
    <row r="606" spans="2:2">
      <c r="B606" s="296"/>
    </row>
    <row r="607" spans="2:2">
      <c r="B607" s="296"/>
    </row>
    <row r="608" spans="2:2">
      <c r="B608" s="296"/>
    </row>
    <row r="609" spans="2:2">
      <c r="B609" s="296"/>
    </row>
    <row r="610" spans="2:2">
      <c r="B610" s="296"/>
    </row>
    <row r="611" spans="2:2">
      <c r="B611" s="296"/>
    </row>
    <row r="612" spans="2:2">
      <c r="B612" s="296"/>
    </row>
    <row r="613" spans="2:2">
      <c r="B613" s="296"/>
    </row>
    <row r="614" spans="2:2">
      <c r="B614" s="296"/>
    </row>
    <row r="615" spans="2:2">
      <c r="B615" s="296"/>
    </row>
    <row r="616" spans="2:2">
      <c r="B616" s="296"/>
    </row>
    <row r="617" spans="2:2">
      <c r="B617" s="296"/>
    </row>
    <row r="618" spans="2:2">
      <c r="B618" s="296"/>
    </row>
    <row r="619" spans="2:2">
      <c r="B619" s="296"/>
    </row>
    <row r="620" spans="2:2">
      <c r="B620" s="296"/>
    </row>
    <row r="621" spans="2:2">
      <c r="B621" s="296"/>
    </row>
    <row r="622" spans="2:2">
      <c r="B622" s="296"/>
    </row>
    <row r="623" spans="2:2">
      <c r="B623" s="296"/>
    </row>
    <row r="624" spans="2:2">
      <c r="B624" s="296"/>
    </row>
    <row r="625" spans="2:2">
      <c r="B625" s="296"/>
    </row>
    <row r="626" spans="2:2">
      <c r="B626" s="296"/>
    </row>
    <row r="627" spans="2:2">
      <c r="B627" s="296"/>
    </row>
    <row r="628" spans="2:2">
      <c r="B628" s="296"/>
    </row>
    <row r="629" spans="2:2">
      <c r="B629" s="296"/>
    </row>
    <row r="630" spans="2:2">
      <c r="B630" s="296"/>
    </row>
    <row r="631" spans="2:2">
      <c r="B631" s="296"/>
    </row>
    <row r="632" spans="2:2">
      <c r="B632" s="296"/>
    </row>
    <row r="633" spans="2:2">
      <c r="B633" s="296"/>
    </row>
    <row r="634" spans="2:2">
      <c r="B634" s="296"/>
    </row>
    <row r="635" spans="2:2">
      <c r="B635" s="296"/>
    </row>
    <row r="636" spans="2:2">
      <c r="B636" s="296"/>
    </row>
    <row r="637" spans="2:2">
      <c r="B637" s="296"/>
    </row>
    <row r="638" spans="2:2">
      <c r="B638" s="296"/>
    </row>
    <row r="639" spans="2:2">
      <c r="B639" s="296"/>
    </row>
    <row r="640" spans="2:2">
      <c r="B640" s="296"/>
    </row>
    <row r="641" spans="2:2">
      <c r="B641" s="296"/>
    </row>
    <row r="642" spans="2:2">
      <c r="B642" s="296"/>
    </row>
    <row r="643" spans="2:2">
      <c r="B643" s="296"/>
    </row>
    <row r="644" spans="2:2">
      <c r="B644" s="296"/>
    </row>
    <row r="645" spans="2:2">
      <c r="B645" s="296"/>
    </row>
    <row r="646" spans="2:2">
      <c r="B646" s="296"/>
    </row>
    <row r="647" spans="2:2">
      <c r="B647" s="296"/>
    </row>
    <row r="648" spans="2:2">
      <c r="B648" s="296"/>
    </row>
    <row r="649" spans="2:2">
      <c r="B649" s="296"/>
    </row>
    <row r="650" spans="2:2">
      <c r="B650" s="296"/>
    </row>
    <row r="651" spans="2:2">
      <c r="B651" s="296"/>
    </row>
    <row r="652" spans="2:2">
      <c r="B652" s="296"/>
    </row>
    <row r="653" spans="2:2">
      <c r="B653" s="296"/>
    </row>
    <row r="654" spans="2:2">
      <c r="B654" s="296"/>
    </row>
    <row r="655" spans="2:2">
      <c r="B655" s="296"/>
    </row>
    <row r="656" spans="2:2">
      <c r="B656" s="296"/>
    </row>
    <row r="657" spans="2:2">
      <c r="B657" s="296"/>
    </row>
    <row r="658" spans="2:2">
      <c r="B658" s="296"/>
    </row>
    <row r="659" spans="2:2">
      <c r="B659" s="296"/>
    </row>
    <row r="660" spans="2:2">
      <c r="B660" s="296"/>
    </row>
    <row r="661" spans="2:2">
      <c r="B661" s="296"/>
    </row>
    <row r="662" spans="2:2">
      <c r="B662" s="296"/>
    </row>
    <row r="663" spans="2:2">
      <c r="B663" s="296"/>
    </row>
    <row r="664" spans="2:2">
      <c r="B664" s="296"/>
    </row>
    <row r="665" spans="2:2">
      <c r="B665" s="296"/>
    </row>
    <row r="666" spans="2:2">
      <c r="B666" s="296"/>
    </row>
    <row r="667" spans="2:2">
      <c r="B667" s="296"/>
    </row>
    <row r="668" spans="2:2">
      <c r="B668" s="296"/>
    </row>
    <row r="669" spans="2:2">
      <c r="B669" s="296"/>
    </row>
    <row r="670" spans="2:2">
      <c r="B670" s="296"/>
    </row>
    <row r="671" spans="2:2">
      <c r="B671" s="296"/>
    </row>
    <row r="672" spans="2:2">
      <c r="B672" s="296"/>
    </row>
    <row r="673" spans="2:2">
      <c r="B673" s="296"/>
    </row>
    <row r="674" spans="2:2">
      <c r="B674" s="296"/>
    </row>
    <row r="675" spans="2:2">
      <c r="B675" s="296"/>
    </row>
    <row r="676" spans="2:2">
      <c r="B676" s="296"/>
    </row>
    <row r="677" spans="2:2">
      <c r="B677" s="296"/>
    </row>
    <row r="678" spans="2:2">
      <c r="B678" s="296"/>
    </row>
    <row r="679" spans="2:2">
      <c r="B679" s="296"/>
    </row>
    <row r="680" spans="2:2">
      <c r="B680" s="296"/>
    </row>
    <row r="681" spans="2:2">
      <c r="B681" s="296"/>
    </row>
    <row r="682" spans="2:2">
      <c r="B682" s="296"/>
    </row>
    <row r="683" spans="2:2">
      <c r="B683" s="296"/>
    </row>
    <row r="684" spans="2:2">
      <c r="B684" s="296"/>
    </row>
    <row r="685" spans="2:2">
      <c r="B685" s="296"/>
    </row>
    <row r="686" spans="2:2">
      <c r="B686" s="296"/>
    </row>
    <row r="687" spans="2:2">
      <c r="B687" s="296"/>
    </row>
    <row r="688" spans="2:2">
      <c r="B688" s="296"/>
    </row>
    <row r="689" spans="2:2">
      <c r="B689" s="296"/>
    </row>
    <row r="690" spans="2:2">
      <c r="B690" s="296"/>
    </row>
    <row r="691" spans="2:2">
      <c r="B691" s="296"/>
    </row>
    <row r="692" spans="2:2">
      <c r="B692" s="296"/>
    </row>
    <row r="693" spans="2:2">
      <c r="B693" s="296"/>
    </row>
    <row r="694" spans="2:2">
      <c r="B694" s="296"/>
    </row>
    <row r="695" spans="2:2">
      <c r="B695" s="296"/>
    </row>
    <row r="696" spans="2:2">
      <c r="B696" s="296"/>
    </row>
    <row r="697" spans="2:2">
      <c r="B697" s="296"/>
    </row>
    <row r="698" spans="2:2">
      <c r="B698" s="296"/>
    </row>
    <row r="699" spans="2:2">
      <c r="B699" s="296"/>
    </row>
    <row r="700" spans="2:2">
      <c r="B700" s="296"/>
    </row>
    <row r="701" spans="2:2">
      <c r="B701" s="296"/>
    </row>
    <row r="702" spans="2:2">
      <c r="B702" s="296"/>
    </row>
    <row r="703" spans="2:2">
      <c r="B703" s="296"/>
    </row>
    <row r="704" spans="2:2">
      <c r="B704" s="296"/>
    </row>
    <row r="705" spans="2:2">
      <c r="B705" s="296"/>
    </row>
    <row r="706" spans="2:2">
      <c r="B706" s="296"/>
    </row>
    <row r="707" spans="2:2">
      <c r="B707" s="296"/>
    </row>
    <row r="708" spans="2:2">
      <c r="B708" s="296"/>
    </row>
    <row r="709" spans="2:2">
      <c r="B709" s="296"/>
    </row>
    <row r="710" spans="2:2">
      <c r="B710" s="296"/>
    </row>
    <row r="711" spans="2:2">
      <c r="B711" s="296"/>
    </row>
    <row r="712" spans="2:2">
      <c r="B712" s="296"/>
    </row>
    <row r="713" spans="2:2">
      <c r="B713" s="296"/>
    </row>
    <row r="714" spans="2:2">
      <c r="B714" s="296"/>
    </row>
    <row r="715" spans="2:2">
      <c r="B715" s="296"/>
    </row>
    <row r="716" spans="2:2">
      <c r="B716" s="296"/>
    </row>
    <row r="717" spans="2:2">
      <c r="B717" s="296"/>
    </row>
    <row r="718" spans="2:2">
      <c r="B718" s="296"/>
    </row>
    <row r="719" spans="2:2">
      <c r="B719" s="296"/>
    </row>
    <row r="720" spans="2:2">
      <c r="B720" s="296"/>
    </row>
    <row r="721" spans="2:2">
      <c r="B721" s="296"/>
    </row>
    <row r="722" spans="2:2">
      <c r="B722" s="296"/>
    </row>
    <row r="723" spans="2:2">
      <c r="B723" s="296"/>
    </row>
    <row r="724" spans="2:2">
      <c r="B724" s="296"/>
    </row>
    <row r="725" spans="2:2">
      <c r="B725" s="296"/>
    </row>
    <row r="726" spans="2:2">
      <c r="B726" s="296"/>
    </row>
    <row r="727" spans="2:2">
      <c r="B727" s="296"/>
    </row>
    <row r="728" spans="2:2">
      <c r="B728" s="296"/>
    </row>
    <row r="729" spans="2:2">
      <c r="B729" s="296"/>
    </row>
    <row r="730" spans="2:2">
      <c r="B730" s="296"/>
    </row>
    <row r="731" spans="2:2">
      <c r="B731" s="296"/>
    </row>
    <row r="732" spans="2:2">
      <c r="B732" s="296"/>
    </row>
    <row r="733" spans="2:2">
      <c r="B733" s="296"/>
    </row>
    <row r="734" spans="2:2">
      <c r="B734" s="296"/>
    </row>
    <row r="735" spans="2:2">
      <c r="B735" s="296"/>
    </row>
    <row r="736" spans="2:2">
      <c r="B736" s="296"/>
    </row>
    <row r="737" spans="2:2">
      <c r="B737" s="296"/>
    </row>
    <row r="738" spans="2:2">
      <c r="B738" s="296"/>
    </row>
    <row r="739" spans="2:2">
      <c r="B739" s="296"/>
    </row>
    <row r="740" spans="2:2">
      <c r="B740" s="296"/>
    </row>
    <row r="741" spans="2:2">
      <c r="B741" s="296"/>
    </row>
    <row r="742" spans="2:2">
      <c r="B742" s="296"/>
    </row>
    <row r="743" spans="2:2">
      <c r="B743" s="296"/>
    </row>
    <row r="744" spans="2:2">
      <c r="B744" s="296"/>
    </row>
    <row r="745" spans="2:2">
      <c r="B745" s="296"/>
    </row>
    <row r="746" spans="2:2">
      <c r="B746" s="296"/>
    </row>
    <row r="747" spans="2:2">
      <c r="B747" s="296"/>
    </row>
    <row r="748" spans="2:2">
      <c r="B748" s="296"/>
    </row>
    <row r="749" spans="2:2">
      <c r="B749" s="296"/>
    </row>
    <row r="750" spans="2:2">
      <c r="B750" s="296"/>
    </row>
    <row r="751" spans="2:2">
      <c r="B751" s="296"/>
    </row>
    <row r="752" spans="2:2">
      <c r="B752" s="296"/>
    </row>
    <row r="753" spans="2:2">
      <c r="B753" s="296"/>
    </row>
    <row r="754" spans="2:2">
      <c r="B754" s="296"/>
    </row>
    <row r="755" spans="2:2">
      <c r="B755" s="296"/>
    </row>
    <row r="756" spans="2:2">
      <c r="B756" s="296"/>
    </row>
    <row r="757" spans="2:2">
      <c r="B757" s="296"/>
    </row>
    <row r="758" spans="2:2">
      <c r="B758" s="296"/>
    </row>
    <row r="759" spans="2:2">
      <c r="B759" s="296"/>
    </row>
    <row r="760" spans="2:2">
      <c r="B760" s="296"/>
    </row>
    <row r="761" spans="2:2">
      <c r="B761" s="296"/>
    </row>
    <row r="762" spans="2:2">
      <c r="B762" s="296"/>
    </row>
    <row r="763" spans="2:2">
      <c r="B763" s="296"/>
    </row>
    <row r="764" spans="2:2">
      <c r="B764" s="296"/>
    </row>
    <row r="765" spans="2:2">
      <c r="B765" s="296"/>
    </row>
    <row r="766" spans="2:2">
      <c r="B766" s="296"/>
    </row>
    <row r="767" spans="2:2">
      <c r="B767" s="296"/>
    </row>
    <row r="768" spans="2:2">
      <c r="B768" s="296"/>
    </row>
    <row r="769" spans="2:2">
      <c r="B769" s="296"/>
    </row>
    <row r="770" spans="2:2">
      <c r="B770" s="296"/>
    </row>
    <row r="771" spans="2:2">
      <c r="B771" s="296"/>
    </row>
    <row r="772" spans="2:2">
      <c r="B772" s="296"/>
    </row>
    <row r="773" spans="2:2">
      <c r="B773" s="296"/>
    </row>
    <row r="774" spans="2:2">
      <c r="B774" s="296"/>
    </row>
    <row r="775" spans="2:2">
      <c r="B775" s="296"/>
    </row>
    <row r="776" spans="2:2">
      <c r="B776" s="296"/>
    </row>
    <row r="777" spans="2:2">
      <c r="B777" s="296"/>
    </row>
    <row r="778" spans="2:2">
      <c r="B778" s="296"/>
    </row>
    <row r="779" spans="2:2">
      <c r="B779" s="296"/>
    </row>
    <row r="780" spans="2:2">
      <c r="B780" s="296"/>
    </row>
    <row r="781" spans="2:2">
      <c r="B781" s="296"/>
    </row>
    <row r="782" spans="2:2">
      <c r="B782" s="296"/>
    </row>
    <row r="783" spans="2:2">
      <c r="B783" s="296"/>
    </row>
    <row r="784" spans="2:2">
      <c r="B784" s="296"/>
    </row>
    <row r="785" spans="2:2">
      <c r="B785" s="296"/>
    </row>
    <row r="786" spans="2:2">
      <c r="B786" s="296"/>
    </row>
    <row r="787" spans="2:2">
      <c r="B787" s="296"/>
    </row>
    <row r="788" spans="2:2">
      <c r="B788" s="296"/>
    </row>
    <row r="789" spans="2:2">
      <c r="B789" s="296"/>
    </row>
    <row r="790" spans="2:2">
      <c r="B790" s="296"/>
    </row>
    <row r="791" spans="2:2">
      <c r="B791" s="296"/>
    </row>
    <row r="792" spans="2:2">
      <c r="B792" s="296"/>
    </row>
    <row r="793" spans="2:2">
      <c r="B793" s="296"/>
    </row>
    <row r="794" spans="2:2">
      <c r="B794" s="296"/>
    </row>
    <row r="795" spans="2:2">
      <c r="B795" s="296"/>
    </row>
    <row r="796" spans="2:2">
      <c r="B796" s="296"/>
    </row>
    <row r="797" spans="2:2">
      <c r="B797" s="296"/>
    </row>
    <row r="798" spans="2:2">
      <c r="B798" s="296"/>
    </row>
    <row r="799" spans="2:2">
      <c r="B799" s="296"/>
    </row>
    <row r="800" spans="2:2">
      <c r="B800" s="296"/>
    </row>
    <row r="801" spans="2:2">
      <c r="B801" s="296"/>
    </row>
    <row r="802" spans="2:2">
      <c r="B802" s="296"/>
    </row>
    <row r="803" spans="2:2">
      <c r="B803" s="296"/>
    </row>
    <row r="804" spans="2:2">
      <c r="B804" s="296"/>
    </row>
    <row r="805" spans="2:2">
      <c r="B805" s="296"/>
    </row>
    <row r="806" spans="2:2">
      <c r="B806" s="296"/>
    </row>
    <row r="807" spans="2:2">
      <c r="B807" s="296"/>
    </row>
    <row r="808" spans="2:2">
      <c r="B808" s="296"/>
    </row>
    <row r="809" spans="2:2">
      <c r="B809" s="296"/>
    </row>
    <row r="810" spans="2:2">
      <c r="B810" s="296"/>
    </row>
    <row r="811" spans="2:2">
      <c r="B811" s="296"/>
    </row>
    <row r="812" spans="2:2">
      <c r="B812" s="296"/>
    </row>
    <row r="813" spans="2:2">
      <c r="B813" s="296"/>
    </row>
    <row r="814" spans="2:2">
      <c r="B814" s="296"/>
    </row>
    <row r="815" spans="2:2">
      <c r="B815" s="296"/>
    </row>
    <row r="816" spans="2:2">
      <c r="B816" s="296"/>
    </row>
    <row r="817" spans="2:2">
      <c r="B817" s="296"/>
    </row>
    <row r="818" spans="2:2">
      <c r="B818" s="296"/>
    </row>
    <row r="819" spans="2:2">
      <c r="B819" s="296"/>
    </row>
    <row r="820" spans="2:2">
      <c r="B820" s="296"/>
    </row>
    <row r="821" spans="2:2">
      <c r="B821" s="296"/>
    </row>
    <row r="822" spans="2:2">
      <c r="B822" s="296"/>
    </row>
    <row r="823" spans="2:2">
      <c r="B823" s="296"/>
    </row>
    <row r="824" spans="2:2">
      <c r="B824" s="296"/>
    </row>
    <row r="825" spans="2:2">
      <c r="B825" s="296"/>
    </row>
    <row r="826" spans="2:2">
      <c r="B826" s="296"/>
    </row>
    <row r="827" spans="2:2">
      <c r="B827" s="296"/>
    </row>
    <row r="828" spans="2:2">
      <c r="B828" s="296"/>
    </row>
    <row r="829" spans="2:2">
      <c r="B829" s="296"/>
    </row>
    <row r="830" spans="2:2">
      <c r="B830" s="296"/>
    </row>
    <row r="831" spans="2:2">
      <c r="B831" s="296"/>
    </row>
    <row r="832" spans="2:2">
      <c r="B832" s="296"/>
    </row>
    <row r="833" spans="2:2">
      <c r="B833" s="296"/>
    </row>
    <row r="834" spans="2:2">
      <c r="B834" s="296"/>
    </row>
    <row r="835" spans="2:2">
      <c r="B835" s="296"/>
    </row>
    <row r="836" spans="2:2">
      <c r="B836" s="296"/>
    </row>
    <row r="837" spans="2:2">
      <c r="B837" s="296"/>
    </row>
    <row r="838" spans="2:2">
      <c r="B838" s="296"/>
    </row>
    <row r="839" spans="2:2">
      <c r="B839" s="296"/>
    </row>
    <row r="840" spans="2:2">
      <c r="B840" s="296"/>
    </row>
    <row r="841" spans="2:2">
      <c r="B841" s="296"/>
    </row>
    <row r="842" spans="2:2">
      <c r="B842" s="296"/>
    </row>
    <row r="843" spans="2:2">
      <c r="B843" s="296"/>
    </row>
    <row r="844" spans="2:2">
      <c r="B844" s="296"/>
    </row>
    <row r="845" spans="2:2">
      <c r="B845" s="296"/>
    </row>
    <row r="846" spans="2:2">
      <c r="B846" s="296"/>
    </row>
    <row r="847" spans="2:2">
      <c r="B847" s="296"/>
    </row>
    <row r="848" spans="2:2">
      <c r="B848" s="296"/>
    </row>
    <row r="849" spans="2:2">
      <c r="B849" s="296"/>
    </row>
    <row r="850" spans="2:2">
      <c r="B850" s="296"/>
    </row>
    <row r="851" spans="2:2">
      <c r="B851" s="296"/>
    </row>
    <row r="852" spans="2:2">
      <c r="B852" s="296"/>
    </row>
    <row r="853" spans="2:2">
      <c r="B853" s="296"/>
    </row>
    <row r="854" spans="2:2">
      <c r="B854" s="296"/>
    </row>
    <row r="855" spans="2:2">
      <c r="B855" s="296"/>
    </row>
    <row r="856" spans="2:2">
      <c r="B856" s="296"/>
    </row>
    <row r="857" spans="2:2">
      <c r="B857" s="296"/>
    </row>
    <row r="858" spans="2:2">
      <c r="B858" s="296"/>
    </row>
    <row r="859" spans="2:2">
      <c r="B859" s="296"/>
    </row>
    <row r="860" spans="2:2">
      <c r="B860" s="296"/>
    </row>
    <row r="861" spans="2:2">
      <c r="B861" s="296"/>
    </row>
    <row r="862" spans="2:2">
      <c r="B862" s="296"/>
    </row>
    <row r="863" spans="2:2">
      <c r="B863" s="296"/>
    </row>
    <row r="864" spans="2:2">
      <c r="B864" s="296"/>
    </row>
    <row r="865" spans="2:2">
      <c r="B865" s="296"/>
    </row>
    <row r="866" spans="2:2">
      <c r="B866" s="296"/>
    </row>
    <row r="867" spans="2:2">
      <c r="B867" s="296"/>
    </row>
    <row r="868" spans="2:2">
      <c r="B868" s="296"/>
    </row>
    <row r="869" spans="2:2">
      <c r="B869" s="296"/>
    </row>
    <row r="870" spans="2:2">
      <c r="B870" s="296"/>
    </row>
    <row r="871" spans="2:2">
      <c r="B871" s="296"/>
    </row>
    <row r="872" spans="2:2">
      <c r="B872" s="296"/>
    </row>
    <row r="873" spans="2:2">
      <c r="B873" s="296"/>
    </row>
    <row r="874" spans="2:2">
      <c r="B874" s="296"/>
    </row>
    <row r="875" spans="2:2">
      <c r="B875" s="296"/>
    </row>
    <row r="876" spans="2:2">
      <c r="B876" s="296"/>
    </row>
    <row r="877" spans="2:2">
      <c r="B877" s="296"/>
    </row>
    <row r="878" spans="2:2">
      <c r="B878" s="296"/>
    </row>
    <row r="879" spans="2:2">
      <c r="B879" s="296"/>
    </row>
    <row r="880" spans="2:2">
      <c r="B880" s="296"/>
    </row>
    <row r="881" spans="2:2">
      <c r="B881" s="296"/>
    </row>
    <row r="882" spans="2:2">
      <c r="B882" s="296"/>
    </row>
    <row r="883" spans="2:2">
      <c r="B883" s="296"/>
    </row>
    <row r="884" spans="2:2">
      <c r="B884" s="296"/>
    </row>
    <row r="885" spans="2:2">
      <c r="B885" s="296"/>
    </row>
    <row r="886" spans="2:2">
      <c r="B886" s="296"/>
    </row>
    <row r="887" spans="2:2">
      <c r="B887" s="296"/>
    </row>
    <row r="888" spans="2:2">
      <c r="B888" s="296"/>
    </row>
    <row r="889" spans="2:2">
      <c r="B889" s="296"/>
    </row>
    <row r="890" spans="2:2">
      <c r="B890" s="296"/>
    </row>
    <row r="891" spans="2:2">
      <c r="B891" s="296"/>
    </row>
    <row r="892" spans="2:2">
      <c r="B892" s="296"/>
    </row>
    <row r="893" spans="2:2">
      <c r="B893" s="296"/>
    </row>
    <row r="894" spans="2:2">
      <c r="B894" s="296"/>
    </row>
    <row r="895" spans="2:2">
      <c r="B895" s="296"/>
    </row>
    <row r="896" spans="2:2">
      <c r="B896" s="296"/>
    </row>
    <row r="897" spans="2:2">
      <c r="B897" s="296"/>
    </row>
    <row r="898" spans="2:2">
      <c r="B898" s="296"/>
    </row>
    <row r="899" spans="2:2">
      <c r="B899" s="296"/>
    </row>
    <row r="900" spans="2:2">
      <c r="B900" s="296"/>
    </row>
    <row r="901" spans="2:2">
      <c r="B901" s="296"/>
    </row>
    <row r="902" spans="2:2">
      <c r="B902" s="296"/>
    </row>
    <row r="903" spans="2:2">
      <c r="B903" s="296"/>
    </row>
    <row r="904" spans="2:2">
      <c r="B904" s="296"/>
    </row>
    <row r="905" spans="2:2">
      <c r="B905" s="296"/>
    </row>
    <row r="906" spans="2:2">
      <c r="B906" s="296"/>
    </row>
    <row r="907" spans="2:2">
      <c r="B907" s="296"/>
    </row>
    <row r="908" spans="2:2">
      <c r="B908" s="296"/>
    </row>
    <row r="909" spans="2:2">
      <c r="B909" s="296"/>
    </row>
    <row r="910" spans="2:2">
      <c r="B910" s="296"/>
    </row>
    <row r="911" spans="2:2">
      <c r="B911" s="296"/>
    </row>
    <row r="912" spans="2:2">
      <c r="B912" s="296"/>
    </row>
    <row r="913" spans="2:2">
      <c r="B913" s="296"/>
    </row>
    <row r="914" spans="2:2">
      <c r="B914" s="296"/>
    </row>
    <row r="915" spans="2:2">
      <c r="B915" s="296"/>
    </row>
    <row r="916" spans="2:2">
      <c r="B916" s="296"/>
    </row>
    <row r="917" spans="2:2">
      <c r="B917" s="296"/>
    </row>
    <row r="918" spans="2:2">
      <c r="B918" s="296"/>
    </row>
    <row r="919" spans="2:2">
      <c r="B919" s="296"/>
    </row>
    <row r="920" spans="2:2">
      <c r="B920" s="296"/>
    </row>
    <row r="921" spans="2:2">
      <c r="B921" s="296"/>
    </row>
    <row r="922" spans="2:2">
      <c r="B922" s="296"/>
    </row>
    <row r="923" spans="2:2">
      <c r="B923" s="296"/>
    </row>
    <row r="924" spans="2:2">
      <c r="B924" s="296"/>
    </row>
    <row r="925" spans="2:2">
      <c r="B925" s="296"/>
    </row>
    <row r="926" spans="2:2">
      <c r="B926" s="296"/>
    </row>
    <row r="927" spans="2:2">
      <c r="B927" s="296"/>
    </row>
    <row r="928" spans="2:2">
      <c r="B928" s="296"/>
    </row>
    <row r="929" spans="2:2">
      <c r="B929" s="296"/>
    </row>
    <row r="930" spans="2:2">
      <c r="B930" s="296"/>
    </row>
    <row r="931" spans="2:2">
      <c r="B931" s="296"/>
    </row>
    <row r="932" spans="2:2">
      <c r="B932" s="296"/>
    </row>
    <row r="933" spans="2:2">
      <c r="B933" s="296"/>
    </row>
    <row r="934" spans="2:2">
      <c r="B934" s="296"/>
    </row>
    <row r="935" spans="2:2">
      <c r="B935" s="296"/>
    </row>
    <row r="936" spans="2:2">
      <c r="B936" s="296"/>
    </row>
    <row r="937" spans="2:2">
      <c r="B937" s="296"/>
    </row>
    <row r="938" spans="2:2">
      <c r="B938" s="296"/>
    </row>
    <row r="939" spans="2:2">
      <c r="B939" s="296"/>
    </row>
    <row r="940" spans="2:2">
      <c r="B940" s="296"/>
    </row>
    <row r="941" spans="2:2">
      <c r="B941" s="296"/>
    </row>
    <row r="942" spans="2:2">
      <c r="B942" s="296"/>
    </row>
    <row r="943" spans="2:2">
      <c r="B943" s="296"/>
    </row>
    <row r="944" spans="2:2">
      <c r="B944" s="296"/>
    </row>
    <row r="945" spans="2:2">
      <c r="B945" s="296"/>
    </row>
    <row r="946" spans="2:2">
      <c r="B946" s="296"/>
    </row>
    <row r="947" spans="2:2">
      <c r="B947" s="296"/>
    </row>
    <row r="948" spans="2:2">
      <c r="B948" s="296"/>
    </row>
    <row r="949" spans="2:2">
      <c r="B949" s="296"/>
    </row>
    <row r="950" spans="2:2">
      <c r="B950" s="296"/>
    </row>
    <row r="951" spans="2:2">
      <c r="B951" s="296"/>
    </row>
    <row r="952" spans="2:2">
      <c r="B952" s="296"/>
    </row>
    <row r="953" spans="2:2">
      <c r="B953" s="296"/>
    </row>
    <row r="954" spans="2:2">
      <c r="B954" s="296"/>
    </row>
    <row r="955" spans="2:2">
      <c r="B955" s="296"/>
    </row>
    <row r="956" spans="2:2">
      <c r="B956" s="296"/>
    </row>
    <row r="957" spans="2:2">
      <c r="B957" s="296"/>
    </row>
    <row r="958" spans="2:2">
      <c r="B958" s="296"/>
    </row>
    <row r="959" spans="2:2">
      <c r="B959" s="296"/>
    </row>
    <row r="960" spans="2:2">
      <c r="B960" s="296"/>
    </row>
    <row r="961" spans="2:2">
      <c r="B961" s="296"/>
    </row>
    <row r="962" spans="2:2">
      <c r="B962" s="296"/>
    </row>
    <row r="963" spans="2:2">
      <c r="B963" s="296"/>
    </row>
    <row r="964" spans="2:2">
      <c r="B964" s="296"/>
    </row>
    <row r="965" spans="2:2">
      <c r="B965" s="296"/>
    </row>
    <row r="966" spans="2:2">
      <c r="B966" s="296"/>
    </row>
    <row r="967" spans="2:2">
      <c r="B967" s="296"/>
    </row>
    <row r="968" spans="2:2">
      <c r="B968" s="296"/>
    </row>
    <row r="969" spans="2:2">
      <c r="B969" s="296"/>
    </row>
    <row r="970" spans="2:2">
      <c r="B970" s="296"/>
    </row>
    <row r="971" spans="2:2">
      <c r="B971" s="296"/>
    </row>
    <row r="972" spans="2:2">
      <c r="B972" s="296"/>
    </row>
    <row r="973" spans="2:2">
      <c r="B973" s="296"/>
    </row>
    <row r="974" spans="2:2">
      <c r="B974" s="296"/>
    </row>
    <row r="975" spans="2:2">
      <c r="B975" s="296"/>
    </row>
    <row r="976" spans="2:2">
      <c r="B976" s="296"/>
    </row>
    <row r="977" spans="2:2">
      <c r="B977" s="296"/>
    </row>
    <row r="978" spans="2:2">
      <c r="B978" s="296"/>
    </row>
    <row r="979" spans="2:2">
      <c r="B979" s="296"/>
    </row>
    <row r="980" spans="2:2">
      <c r="B980" s="296"/>
    </row>
    <row r="981" spans="2:2">
      <c r="B981" s="296"/>
    </row>
    <row r="982" spans="2:2">
      <c r="B982" s="296"/>
    </row>
    <row r="983" spans="2:2">
      <c r="B983" s="296"/>
    </row>
    <row r="984" spans="2:2">
      <c r="B984" s="296"/>
    </row>
    <row r="985" spans="2:2">
      <c r="B985" s="296"/>
    </row>
    <row r="986" spans="2:2">
      <c r="B986" s="296"/>
    </row>
    <row r="987" spans="2:2">
      <c r="B987" s="296"/>
    </row>
    <row r="988" spans="2:2">
      <c r="B988" s="296"/>
    </row>
  </sheetData>
  <mergeCells count="13">
    <mergeCell ref="I3:L4"/>
    <mergeCell ref="M3:P4"/>
    <mergeCell ref="A3:A5"/>
    <mergeCell ref="B3:D3"/>
    <mergeCell ref="E3:H4"/>
    <mergeCell ref="B4:B5"/>
    <mergeCell ref="C4:D4"/>
    <mergeCell ref="A14:A15"/>
    <mergeCell ref="B14:B15"/>
    <mergeCell ref="A8:A10"/>
    <mergeCell ref="B8:B10"/>
    <mergeCell ref="A11:A12"/>
    <mergeCell ref="B11:B12"/>
  </mergeCells>
  <pageMargins left="0.7" right="0.7"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1CE3-4B3C-4527-838A-9EF43DD2EF90}">
  <dimension ref="A1:P30"/>
  <sheetViews>
    <sheetView workbookViewId="0">
      <selection activeCell="F9" sqref="F9"/>
    </sheetView>
  </sheetViews>
  <sheetFormatPr defaultColWidth="8.85546875" defaultRowHeight="15"/>
  <cols>
    <col min="1" max="1" width="8.85546875" style="153"/>
    <col min="2" max="2" width="21.42578125" style="153" customWidth="1"/>
    <col min="3" max="3" width="14.5703125" style="153" customWidth="1"/>
    <col min="4" max="4" width="23.5703125" style="153" customWidth="1"/>
    <col min="5" max="16" width="10" style="153" customWidth="1"/>
    <col min="17" max="16384" width="8.85546875" style="153"/>
  </cols>
  <sheetData>
    <row r="1" spans="1:16">
      <c r="A1" s="310" t="s">
        <v>1801</v>
      </c>
      <c r="B1" s="311"/>
      <c r="C1" s="311"/>
      <c r="D1" s="311"/>
      <c r="E1" s="312"/>
      <c r="F1" s="312"/>
      <c r="G1" s="312"/>
      <c r="H1" s="312"/>
      <c r="I1" s="312"/>
      <c r="J1" s="312"/>
      <c r="K1" s="312"/>
      <c r="L1" s="312"/>
      <c r="M1" s="312"/>
    </row>
    <row r="2" spans="1:16">
      <c r="A2" s="313"/>
      <c r="B2" s="313"/>
      <c r="C2" s="313"/>
      <c r="D2" s="313"/>
      <c r="E2" s="312"/>
      <c r="F2" s="312"/>
      <c r="G2" s="312"/>
      <c r="H2" s="312"/>
      <c r="I2" s="312"/>
      <c r="J2" s="312"/>
      <c r="K2" s="312"/>
      <c r="L2" s="312"/>
      <c r="M2" s="312"/>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3"/>
      <c r="B6" s="163" t="s">
        <v>11</v>
      </c>
      <c r="C6" s="163"/>
      <c r="D6" s="163"/>
      <c r="E6" s="314"/>
      <c r="F6" s="314"/>
      <c r="G6" s="314"/>
      <c r="H6" s="314"/>
      <c r="I6" s="158"/>
      <c r="J6" s="158"/>
      <c r="K6" s="158"/>
      <c r="L6" s="158"/>
      <c r="M6" s="158"/>
      <c r="N6" s="159"/>
      <c r="O6" s="159"/>
      <c r="P6" s="159"/>
    </row>
    <row r="7" spans="1:16" ht="45">
      <c r="A7" s="160">
        <v>1</v>
      </c>
      <c r="B7" s="158" t="s">
        <v>17</v>
      </c>
      <c r="C7" s="158" t="s">
        <v>1802</v>
      </c>
      <c r="D7" s="160" t="s">
        <v>1803</v>
      </c>
      <c r="E7" s="315">
        <v>20000</v>
      </c>
      <c r="F7" s="315">
        <v>12000</v>
      </c>
      <c r="G7" s="315">
        <v>9000</v>
      </c>
      <c r="H7" s="315">
        <v>7000</v>
      </c>
      <c r="I7" s="297">
        <v>6000</v>
      </c>
      <c r="J7" s="297">
        <v>3600</v>
      </c>
      <c r="K7" s="297">
        <v>2700</v>
      </c>
      <c r="L7" s="297">
        <v>2100</v>
      </c>
      <c r="M7" s="297">
        <v>5000</v>
      </c>
      <c r="N7" s="297">
        <v>3000</v>
      </c>
      <c r="O7" s="297">
        <v>2250</v>
      </c>
      <c r="P7" s="297">
        <v>1750</v>
      </c>
    </row>
    <row r="8" spans="1:16" ht="34.35" customHeight="1">
      <c r="A8" s="160">
        <v>2</v>
      </c>
      <c r="B8" s="158" t="s">
        <v>17</v>
      </c>
      <c r="C8" s="440" t="s">
        <v>1804</v>
      </c>
      <c r="D8" s="440"/>
      <c r="E8" s="315">
        <v>15000</v>
      </c>
      <c r="F8" s="315">
        <v>9000</v>
      </c>
      <c r="G8" s="315">
        <v>6760</v>
      </c>
      <c r="H8" s="315">
        <v>5250</v>
      </c>
      <c r="I8" s="297">
        <v>4500</v>
      </c>
      <c r="J8" s="297">
        <v>2700</v>
      </c>
      <c r="K8" s="297">
        <v>2028</v>
      </c>
      <c r="L8" s="297">
        <v>1575</v>
      </c>
      <c r="M8" s="297">
        <v>3750</v>
      </c>
      <c r="N8" s="297">
        <v>2250</v>
      </c>
      <c r="O8" s="297">
        <v>1690</v>
      </c>
      <c r="P8" s="297">
        <v>1312.5</v>
      </c>
    </row>
    <row r="9" spans="1:16" ht="45">
      <c r="A9" s="160">
        <v>3</v>
      </c>
      <c r="B9" s="158" t="s">
        <v>1805</v>
      </c>
      <c r="C9" s="158" t="s">
        <v>1806</v>
      </c>
      <c r="D9" s="158" t="s">
        <v>1807</v>
      </c>
      <c r="E9" s="315">
        <v>10000</v>
      </c>
      <c r="F9" s="315">
        <v>6000</v>
      </c>
      <c r="G9" s="315">
        <v>4500</v>
      </c>
      <c r="H9" s="315">
        <v>3500</v>
      </c>
      <c r="I9" s="297">
        <v>3000</v>
      </c>
      <c r="J9" s="297">
        <v>1800</v>
      </c>
      <c r="K9" s="297">
        <v>1350</v>
      </c>
      <c r="L9" s="297">
        <v>1050</v>
      </c>
      <c r="M9" s="297">
        <v>2500</v>
      </c>
      <c r="N9" s="297">
        <v>1500</v>
      </c>
      <c r="O9" s="297">
        <v>1125</v>
      </c>
      <c r="P9" s="297">
        <v>875</v>
      </c>
    </row>
    <row r="10" spans="1:16" ht="30">
      <c r="A10" s="160">
        <v>4</v>
      </c>
      <c r="B10" s="158" t="s">
        <v>1808</v>
      </c>
      <c r="C10" s="158" t="s">
        <v>1806</v>
      </c>
      <c r="D10" s="160" t="s">
        <v>1809</v>
      </c>
      <c r="E10" s="315">
        <v>10000</v>
      </c>
      <c r="F10" s="315">
        <v>6000</v>
      </c>
      <c r="G10" s="315">
        <v>4500</v>
      </c>
      <c r="H10" s="315">
        <v>3500</v>
      </c>
      <c r="I10" s="297">
        <v>3000</v>
      </c>
      <c r="J10" s="297">
        <v>1800</v>
      </c>
      <c r="K10" s="297">
        <v>1350</v>
      </c>
      <c r="L10" s="297">
        <v>1050</v>
      </c>
      <c r="M10" s="297">
        <v>2500</v>
      </c>
      <c r="N10" s="297">
        <v>1500</v>
      </c>
      <c r="O10" s="297">
        <v>1125</v>
      </c>
      <c r="P10" s="297">
        <v>875</v>
      </c>
    </row>
    <row r="11" spans="1:16" ht="30">
      <c r="A11" s="160">
        <v>5</v>
      </c>
      <c r="B11" s="158" t="s">
        <v>1808</v>
      </c>
      <c r="C11" s="158" t="s">
        <v>1810</v>
      </c>
      <c r="D11" s="158" t="s">
        <v>1809</v>
      </c>
      <c r="E11" s="315">
        <v>10000</v>
      </c>
      <c r="F11" s="315">
        <v>6000</v>
      </c>
      <c r="G11" s="315">
        <v>4500</v>
      </c>
      <c r="H11" s="315">
        <v>2800</v>
      </c>
      <c r="I11" s="297">
        <v>3000</v>
      </c>
      <c r="J11" s="297">
        <v>1800</v>
      </c>
      <c r="K11" s="297">
        <v>1350</v>
      </c>
      <c r="L11" s="297">
        <v>840</v>
      </c>
      <c r="M11" s="297">
        <v>2500</v>
      </c>
      <c r="N11" s="297">
        <v>1500</v>
      </c>
      <c r="O11" s="297">
        <v>1125</v>
      </c>
      <c r="P11" s="297">
        <v>700</v>
      </c>
    </row>
    <row r="12" spans="1:16" ht="30">
      <c r="A12" s="160">
        <v>6</v>
      </c>
      <c r="B12" s="316" t="s">
        <v>1808</v>
      </c>
      <c r="C12" s="316" t="s">
        <v>1811</v>
      </c>
      <c r="D12" s="316" t="s">
        <v>1812</v>
      </c>
      <c r="E12" s="315">
        <v>8000</v>
      </c>
      <c r="F12" s="315">
        <v>4800</v>
      </c>
      <c r="G12" s="315">
        <v>3600</v>
      </c>
      <c r="H12" s="315">
        <v>2800</v>
      </c>
      <c r="I12" s="297">
        <v>2400</v>
      </c>
      <c r="J12" s="297">
        <v>1440</v>
      </c>
      <c r="K12" s="297">
        <v>1080</v>
      </c>
      <c r="L12" s="297">
        <v>840</v>
      </c>
      <c r="M12" s="297">
        <v>2000</v>
      </c>
      <c r="N12" s="297">
        <v>1200</v>
      </c>
      <c r="O12" s="297">
        <v>900</v>
      </c>
      <c r="P12" s="297">
        <v>700</v>
      </c>
    </row>
    <row r="13" spans="1:16">
      <c r="A13" s="160">
        <v>7</v>
      </c>
      <c r="B13" s="158" t="s">
        <v>1808</v>
      </c>
      <c r="C13" s="158" t="s">
        <v>1813</v>
      </c>
      <c r="D13" s="158" t="s">
        <v>1814</v>
      </c>
      <c r="E13" s="315">
        <v>5000</v>
      </c>
      <c r="F13" s="315">
        <v>3000</v>
      </c>
      <c r="G13" s="315">
        <v>2260</v>
      </c>
      <c r="H13" s="315">
        <v>1750</v>
      </c>
      <c r="I13" s="297">
        <v>1500</v>
      </c>
      <c r="J13" s="297">
        <v>900</v>
      </c>
      <c r="K13" s="297">
        <v>678</v>
      </c>
      <c r="L13" s="297">
        <v>525</v>
      </c>
      <c r="M13" s="297">
        <v>1250</v>
      </c>
      <c r="N13" s="297">
        <v>750</v>
      </c>
      <c r="O13" s="297">
        <v>565</v>
      </c>
      <c r="P13" s="297">
        <v>437.5</v>
      </c>
    </row>
    <row r="14" spans="1:16">
      <c r="A14" s="160">
        <v>8</v>
      </c>
      <c r="B14" s="467" t="s">
        <v>1815</v>
      </c>
      <c r="C14" s="467"/>
      <c r="D14" s="467"/>
      <c r="E14" s="315">
        <v>6000</v>
      </c>
      <c r="F14" s="315">
        <v>3600</v>
      </c>
      <c r="G14" s="315">
        <v>2700</v>
      </c>
      <c r="H14" s="315">
        <v>2100</v>
      </c>
      <c r="I14" s="297">
        <v>1800</v>
      </c>
      <c r="J14" s="297">
        <v>1080</v>
      </c>
      <c r="K14" s="297">
        <v>810</v>
      </c>
      <c r="L14" s="297">
        <v>630</v>
      </c>
      <c r="M14" s="297">
        <v>1500</v>
      </c>
      <c r="N14" s="297">
        <v>900</v>
      </c>
      <c r="O14" s="297">
        <v>675</v>
      </c>
      <c r="P14" s="297">
        <v>525</v>
      </c>
    </row>
    <row r="15" spans="1:16">
      <c r="A15" s="160">
        <v>9</v>
      </c>
      <c r="B15" s="467" t="s">
        <v>1816</v>
      </c>
      <c r="C15" s="467"/>
      <c r="D15" s="467"/>
      <c r="E15" s="315">
        <v>6000</v>
      </c>
      <c r="F15" s="315">
        <v>3600</v>
      </c>
      <c r="G15" s="315">
        <v>2700</v>
      </c>
      <c r="H15" s="315">
        <v>2100</v>
      </c>
      <c r="I15" s="297">
        <v>1800</v>
      </c>
      <c r="J15" s="297">
        <v>1080</v>
      </c>
      <c r="K15" s="297">
        <v>810</v>
      </c>
      <c r="L15" s="297">
        <v>630</v>
      </c>
      <c r="M15" s="297">
        <v>1500</v>
      </c>
      <c r="N15" s="297">
        <v>900</v>
      </c>
      <c r="O15" s="297">
        <v>675</v>
      </c>
      <c r="P15" s="297">
        <v>525</v>
      </c>
    </row>
    <row r="16" spans="1:16">
      <c r="A16" s="160"/>
      <c r="B16" s="161" t="s">
        <v>12</v>
      </c>
      <c r="C16" s="158"/>
      <c r="D16" s="158"/>
      <c r="E16" s="315"/>
      <c r="F16" s="315"/>
      <c r="G16" s="315"/>
      <c r="H16" s="315"/>
      <c r="I16" s="297"/>
      <c r="J16" s="297"/>
      <c r="K16" s="297"/>
      <c r="L16" s="297"/>
      <c r="M16" s="297"/>
      <c r="N16" s="297"/>
      <c r="O16" s="297"/>
      <c r="P16" s="297"/>
    </row>
    <row r="17" spans="1:16" ht="30">
      <c r="A17" s="160">
        <v>8</v>
      </c>
      <c r="B17" s="158" t="s">
        <v>9</v>
      </c>
      <c r="C17" s="158" t="s">
        <v>1817</v>
      </c>
      <c r="D17" s="158" t="s">
        <v>1818</v>
      </c>
      <c r="E17" s="315">
        <v>6000</v>
      </c>
      <c r="F17" s="315">
        <v>3580</v>
      </c>
      <c r="G17" s="315">
        <v>2700</v>
      </c>
      <c r="H17" s="315">
        <v>2100</v>
      </c>
      <c r="I17" s="297">
        <v>1800</v>
      </c>
      <c r="J17" s="297">
        <v>1074</v>
      </c>
      <c r="K17" s="297">
        <v>810</v>
      </c>
      <c r="L17" s="297">
        <v>630</v>
      </c>
      <c r="M17" s="297">
        <v>1500</v>
      </c>
      <c r="N17" s="297">
        <v>895</v>
      </c>
      <c r="O17" s="297">
        <v>675</v>
      </c>
      <c r="P17" s="297">
        <v>525</v>
      </c>
    </row>
    <row r="18" spans="1:16">
      <c r="A18" s="160">
        <v>10</v>
      </c>
      <c r="B18" s="158" t="s">
        <v>9</v>
      </c>
      <c r="C18" s="158" t="s">
        <v>1819</v>
      </c>
      <c r="D18" s="159" t="s">
        <v>1438</v>
      </c>
      <c r="E18" s="315">
        <v>5000</v>
      </c>
      <c r="F18" s="315">
        <v>3000</v>
      </c>
      <c r="G18" s="315">
        <v>2260</v>
      </c>
      <c r="H18" s="315">
        <v>1750</v>
      </c>
      <c r="I18" s="297">
        <v>1500</v>
      </c>
      <c r="J18" s="297">
        <v>900</v>
      </c>
      <c r="K18" s="297">
        <v>678</v>
      </c>
      <c r="L18" s="297">
        <v>525</v>
      </c>
      <c r="M18" s="297">
        <v>1250</v>
      </c>
      <c r="N18" s="297">
        <v>750</v>
      </c>
      <c r="O18" s="297">
        <v>565</v>
      </c>
      <c r="P18" s="297">
        <v>437.5</v>
      </c>
    </row>
    <row r="19" spans="1:16">
      <c r="A19" s="160">
        <v>11</v>
      </c>
      <c r="B19" s="158" t="s">
        <v>8</v>
      </c>
      <c r="C19" s="158" t="s">
        <v>1819</v>
      </c>
      <c r="D19" s="159" t="s">
        <v>1438</v>
      </c>
      <c r="E19" s="315">
        <v>6000</v>
      </c>
      <c r="F19" s="315">
        <v>3600</v>
      </c>
      <c r="G19" s="315">
        <v>2700</v>
      </c>
      <c r="H19" s="315"/>
      <c r="I19" s="297">
        <v>1800</v>
      </c>
      <c r="J19" s="297">
        <v>1080</v>
      </c>
      <c r="K19" s="297">
        <v>810</v>
      </c>
      <c r="L19" s="297"/>
      <c r="M19" s="297">
        <v>1500</v>
      </c>
      <c r="N19" s="297">
        <v>900</v>
      </c>
      <c r="O19" s="297">
        <v>675</v>
      </c>
      <c r="P19" s="297"/>
    </row>
    <row r="20" spans="1:16">
      <c r="A20" s="160"/>
      <c r="B20" s="161" t="s">
        <v>13</v>
      </c>
      <c r="C20" s="158"/>
      <c r="D20" s="158"/>
      <c r="E20" s="315"/>
      <c r="F20" s="315"/>
      <c r="G20" s="315"/>
      <c r="H20" s="315"/>
      <c r="I20" s="297"/>
      <c r="J20" s="297"/>
      <c r="K20" s="297"/>
      <c r="L20" s="297"/>
      <c r="M20" s="297"/>
      <c r="N20" s="297"/>
      <c r="O20" s="297"/>
      <c r="P20" s="297"/>
    </row>
    <row r="21" spans="1:16">
      <c r="A21" s="160">
        <v>12</v>
      </c>
      <c r="B21" s="158" t="s">
        <v>1261</v>
      </c>
      <c r="C21" s="158" t="s">
        <v>1819</v>
      </c>
      <c r="D21" s="159" t="s">
        <v>1438</v>
      </c>
      <c r="E21" s="315">
        <v>3000</v>
      </c>
      <c r="F21" s="315">
        <v>1800</v>
      </c>
      <c r="G21" s="315">
        <v>1350</v>
      </c>
      <c r="H21" s="315">
        <v>1200</v>
      </c>
      <c r="I21" s="297">
        <v>900</v>
      </c>
      <c r="J21" s="297">
        <v>540</v>
      </c>
      <c r="K21" s="297">
        <v>405</v>
      </c>
      <c r="L21" s="297">
        <v>360</v>
      </c>
      <c r="M21" s="297">
        <v>750</v>
      </c>
      <c r="N21" s="297">
        <v>450</v>
      </c>
      <c r="O21" s="297">
        <v>337.5</v>
      </c>
      <c r="P21" s="297">
        <v>300</v>
      </c>
    </row>
    <row r="22" spans="1:16" ht="41.25" hidden="1" customHeight="1">
      <c r="A22" s="317">
        <v>13</v>
      </c>
      <c r="B22" s="217" t="s">
        <v>1261</v>
      </c>
      <c r="C22" s="468" t="s">
        <v>1820</v>
      </c>
      <c r="D22" s="468"/>
      <c r="E22" s="318">
        <v>3000</v>
      </c>
      <c r="F22" s="318">
        <v>1800</v>
      </c>
      <c r="G22" s="318">
        <v>1350</v>
      </c>
      <c r="H22" s="318">
        <v>0</v>
      </c>
      <c r="I22" s="312"/>
      <c r="J22" s="312"/>
      <c r="K22" s="312"/>
      <c r="L22" s="312"/>
      <c r="M22" s="312"/>
    </row>
    <row r="23" spans="1:16" ht="27" hidden="1" customHeight="1">
      <c r="A23" s="317">
        <v>14</v>
      </c>
      <c r="B23" s="217" t="s">
        <v>1261</v>
      </c>
      <c r="C23" s="466" t="s">
        <v>1821</v>
      </c>
      <c r="D23" s="466"/>
      <c r="E23" s="318">
        <v>3000</v>
      </c>
      <c r="F23" s="318">
        <v>1800</v>
      </c>
      <c r="G23" s="318">
        <v>1350</v>
      </c>
      <c r="H23" s="318">
        <v>1050</v>
      </c>
      <c r="I23" s="312"/>
      <c r="J23" s="312"/>
      <c r="K23" s="312"/>
      <c r="L23" s="312"/>
      <c r="M23" s="312"/>
    </row>
    <row r="24" spans="1:16" ht="54.75" hidden="1" customHeight="1">
      <c r="A24" s="317">
        <v>15</v>
      </c>
      <c r="B24" s="217" t="s">
        <v>1261</v>
      </c>
      <c r="C24" s="469" t="s">
        <v>1822</v>
      </c>
      <c r="D24" s="469"/>
      <c r="E24" s="318">
        <v>0</v>
      </c>
      <c r="F24" s="318">
        <v>0</v>
      </c>
      <c r="G24" s="318">
        <v>0</v>
      </c>
      <c r="H24" s="318">
        <v>1050</v>
      </c>
      <c r="I24" s="312"/>
      <c r="J24" s="312"/>
      <c r="K24" s="312"/>
      <c r="L24" s="312"/>
      <c r="M24" s="312"/>
    </row>
    <row r="25" spans="1:16" hidden="1">
      <c r="A25" s="317">
        <v>16</v>
      </c>
      <c r="B25" s="217" t="s">
        <v>1261</v>
      </c>
      <c r="C25" s="466" t="s">
        <v>1823</v>
      </c>
      <c r="D25" s="466"/>
      <c r="E25" s="318">
        <v>3000</v>
      </c>
      <c r="F25" s="318">
        <v>1800</v>
      </c>
      <c r="G25" s="318">
        <v>1350</v>
      </c>
      <c r="H25" s="318">
        <v>1050</v>
      </c>
      <c r="I25" s="312"/>
      <c r="J25" s="312"/>
      <c r="K25" s="312"/>
      <c r="L25" s="312"/>
      <c r="M25" s="312"/>
    </row>
    <row r="26" spans="1:16" hidden="1">
      <c r="A26" s="317">
        <v>21</v>
      </c>
      <c r="B26" s="217" t="s">
        <v>1631</v>
      </c>
      <c r="C26" s="466" t="s">
        <v>1631</v>
      </c>
      <c r="D26" s="466"/>
      <c r="E26" s="318">
        <v>2000</v>
      </c>
      <c r="F26" s="318">
        <v>0</v>
      </c>
      <c r="G26" s="318">
        <v>0</v>
      </c>
      <c r="H26" s="318">
        <v>525</v>
      </c>
      <c r="I26" s="312"/>
      <c r="J26" s="312"/>
      <c r="K26" s="312"/>
      <c r="L26" s="312"/>
      <c r="M26" s="312"/>
    </row>
    <row r="27" spans="1:16">
      <c r="E27" s="318"/>
      <c r="F27" s="318"/>
      <c r="G27" s="318"/>
      <c r="H27" s="318"/>
    </row>
    <row r="28" spans="1:16">
      <c r="E28" s="318"/>
      <c r="F28" s="318"/>
      <c r="G28" s="318"/>
      <c r="H28" s="318"/>
    </row>
    <row r="29" spans="1:16">
      <c r="E29" s="318"/>
      <c r="F29" s="318"/>
      <c r="G29" s="318"/>
      <c r="H29" s="318"/>
    </row>
    <row r="30" spans="1:16">
      <c r="E30" s="318"/>
      <c r="F30" s="318"/>
      <c r="G30" s="318"/>
      <c r="H30" s="318"/>
    </row>
  </sheetData>
  <mergeCells count="15">
    <mergeCell ref="C25:D25"/>
    <mergeCell ref="C26:D26"/>
    <mergeCell ref="C8:D8"/>
    <mergeCell ref="B14:D14"/>
    <mergeCell ref="B15:D15"/>
    <mergeCell ref="C22:D22"/>
    <mergeCell ref="C23:D23"/>
    <mergeCell ref="C24:D24"/>
    <mergeCell ref="A3:A5"/>
    <mergeCell ref="B3:D3"/>
    <mergeCell ref="E3:H4"/>
    <mergeCell ref="I3:L4"/>
    <mergeCell ref="M3:P4"/>
    <mergeCell ref="B4:B5"/>
    <mergeCell ref="C4:D4"/>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91239-3A81-45F0-8D85-03447485D654}">
  <dimension ref="A1:P83"/>
  <sheetViews>
    <sheetView topLeftCell="A67" workbookViewId="0">
      <selection activeCell="C75" sqref="C75"/>
    </sheetView>
  </sheetViews>
  <sheetFormatPr defaultRowHeight="15"/>
  <cols>
    <col min="1" max="1" width="8.140625" style="169" customWidth="1"/>
    <col min="2" max="2" width="24" style="169" customWidth="1"/>
    <col min="3" max="4" width="14.42578125" style="169" customWidth="1"/>
    <col min="5" max="5" width="11.42578125" style="229" customWidth="1"/>
    <col min="6" max="243" width="8.85546875" style="169"/>
    <col min="244" max="244" width="14.42578125" style="169" customWidth="1"/>
    <col min="245" max="245" width="24" style="169" customWidth="1"/>
    <col min="246" max="248" width="14.42578125" style="169" customWidth="1"/>
    <col min="249" max="249" width="23.5703125" style="169" customWidth="1"/>
    <col min="250" max="251" width="10.5703125" style="169" customWidth="1"/>
    <col min="252" max="254" width="9.5703125" style="169" customWidth="1"/>
    <col min="255" max="255" width="14.42578125" style="169" customWidth="1"/>
    <col min="256" max="259" width="11.85546875" style="169" customWidth="1"/>
    <col min="260" max="260" width="12.42578125" style="169" bestFit="1" customWidth="1"/>
    <col min="261" max="261" width="11.42578125" style="169" customWidth="1"/>
    <col min="262" max="499" width="8.85546875" style="169"/>
    <col min="500" max="500" width="14.42578125" style="169" customWidth="1"/>
    <col min="501" max="501" width="24" style="169" customWidth="1"/>
    <col min="502" max="504" width="14.42578125" style="169" customWidth="1"/>
    <col min="505" max="505" width="23.5703125" style="169" customWidth="1"/>
    <col min="506" max="507" width="10.5703125" style="169" customWidth="1"/>
    <col min="508" max="510" width="9.5703125" style="169" customWidth="1"/>
    <col min="511" max="511" width="14.42578125" style="169" customWidth="1"/>
    <col min="512" max="515" width="11.85546875" style="169" customWidth="1"/>
    <col min="516" max="516" width="12.42578125" style="169" bestFit="1" customWidth="1"/>
    <col min="517" max="517" width="11.42578125" style="169" customWidth="1"/>
    <col min="518" max="755" width="8.85546875" style="169"/>
    <col min="756" max="756" width="14.42578125" style="169" customWidth="1"/>
    <col min="757" max="757" width="24" style="169" customWidth="1"/>
    <col min="758" max="760" width="14.42578125" style="169" customWidth="1"/>
    <col min="761" max="761" width="23.5703125" style="169" customWidth="1"/>
    <col min="762" max="763" width="10.5703125" style="169" customWidth="1"/>
    <col min="764" max="766" width="9.5703125" style="169" customWidth="1"/>
    <col min="767" max="767" width="14.42578125" style="169" customWidth="1"/>
    <col min="768" max="771" width="11.85546875" style="169" customWidth="1"/>
    <col min="772" max="772" width="12.42578125" style="169" bestFit="1" customWidth="1"/>
    <col min="773" max="773" width="11.42578125" style="169" customWidth="1"/>
    <col min="774" max="1011" width="8.85546875" style="169"/>
    <col min="1012" max="1012" width="14.42578125" style="169" customWidth="1"/>
    <col min="1013" max="1013" width="24" style="169" customWidth="1"/>
    <col min="1014" max="1016" width="14.42578125" style="169" customWidth="1"/>
    <col min="1017" max="1017" width="23.5703125" style="169" customWidth="1"/>
    <col min="1018" max="1019" width="10.5703125" style="169" customWidth="1"/>
    <col min="1020" max="1022" width="9.5703125" style="169" customWidth="1"/>
    <col min="1023" max="1023" width="14.42578125" style="169" customWidth="1"/>
    <col min="1024" max="1027" width="11.85546875" style="169" customWidth="1"/>
    <col min="1028" max="1028" width="12.42578125" style="169" bestFit="1" customWidth="1"/>
    <col min="1029" max="1029" width="11.42578125" style="169" customWidth="1"/>
    <col min="1030" max="1267" width="8.85546875" style="169"/>
    <col min="1268" max="1268" width="14.42578125" style="169" customWidth="1"/>
    <col min="1269" max="1269" width="24" style="169" customWidth="1"/>
    <col min="1270" max="1272" width="14.42578125" style="169" customWidth="1"/>
    <col min="1273" max="1273" width="23.5703125" style="169" customWidth="1"/>
    <col min="1274" max="1275" width="10.5703125" style="169" customWidth="1"/>
    <col min="1276" max="1278" width="9.5703125" style="169" customWidth="1"/>
    <col min="1279" max="1279" width="14.42578125" style="169" customWidth="1"/>
    <col min="1280" max="1283" width="11.85546875" style="169" customWidth="1"/>
    <col min="1284" max="1284" width="12.42578125" style="169" bestFit="1" customWidth="1"/>
    <col min="1285" max="1285" width="11.42578125" style="169" customWidth="1"/>
    <col min="1286" max="1523" width="8.85546875" style="169"/>
    <col min="1524" max="1524" width="14.42578125" style="169" customWidth="1"/>
    <col min="1525" max="1525" width="24" style="169" customWidth="1"/>
    <col min="1526" max="1528" width="14.42578125" style="169" customWidth="1"/>
    <col min="1529" max="1529" width="23.5703125" style="169" customWidth="1"/>
    <col min="1530" max="1531" width="10.5703125" style="169" customWidth="1"/>
    <col min="1532" max="1534" width="9.5703125" style="169" customWidth="1"/>
    <col min="1535" max="1535" width="14.42578125" style="169" customWidth="1"/>
    <col min="1536" max="1539" width="11.85546875" style="169" customWidth="1"/>
    <col min="1540" max="1540" width="12.42578125" style="169" bestFit="1" customWidth="1"/>
    <col min="1541" max="1541" width="11.42578125" style="169" customWidth="1"/>
    <col min="1542" max="1779" width="8.85546875" style="169"/>
    <col min="1780" max="1780" width="14.42578125" style="169" customWidth="1"/>
    <col min="1781" max="1781" width="24" style="169" customWidth="1"/>
    <col min="1782" max="1784" width="14.42578125" style="169" customWidth="1"/>
    <col min="1785" max="1785" width="23.5703125" style="169" customWidth="1"/>
    <col min="1786" max="1787" width="10.5703125" style="169" customWidth="1"/>
    <col min="1788" max="1790" width="9.5703125" style="169" customWidth="1"/>
    <col min="1791" max="1791" width="14.42578125" style="169" customWidth="1"/>
    <col min="1792" max="1795" width="11.85546875" style="169" customWidth="1"/>
    <col min="1796" max="1796" width="12.42578125" style="169" bestFit="1" customWidth="1"/>
    <col min="1797" max="1797" width="11.42578125" style="169" customWidth="1"/>
    <col min="1798" max="2035" width="8.85546875" style="169"/>
    <col min="2036" max="2036" width="14.42578125" style="169" customWidth="1"/>
    <col min="2037" max="2037" width="24" style="169" customWidth="1"/>
    <col min="2038" max="2040" width="14.42578125" style="169" customWidth="1"/>
    <col min="2041" max="2041" width="23.5703125" style="169" customWidth="1"/>
    <col min="2042" max="2043" width="10.5703125" style="169" customWidth="1"/>
    <col min="2044" max="2046" width="9.5703125" style="169" customWidth="1"/>
    <col min="2047" max="2047" width="14.42578125" style="169" customWidth="1"/>
    <col min="2048" max="2051" width="11.85546875" style="169" customWidth="1"/>
    <col min="2052" max="2052" width="12.42578125" style="169" bestFit="1" customWidth="1"/>
    <col min="2053" max="2053" width="11.42578125" style="169" customWidth="1"/>
    <col min="2054" max="2291" width="8.85546875" style="169"/>
    <col min="2292" max="2292" width="14.42578125" style="169" customWidth="1"/>
    <col min="2293" max="2293" width="24" style="169" customWidth="1"/>
    <col min="2294" max="2296" width="14.42578125" style="169" customWidth="1"/>
    <col min="2297" max="2297" width="23.5703125" style="169" customWidth="1"/>
    <col min="2298" max="2299" width="10.5703125" style="169" customWidth="1"/>
    <col min="2300" max="2302" width="9.5703125" style="169" customWidth="1"/>
    <col min="2303" max="2303" width="14.42578125" style="169" customWidth="1"/>
    <col min="2304" max="2307" width="11.85546875" style="169" customWidth="1"/>
    <col min="2308" max="2308" width="12.42578125" style="169" bestFit="1" customWidth="1"/>
    <col min="2309" max="2309" width="11.42578125" style="169" customWidth="1"/>
    <col min="2310" max="2547" width="8.85546875" style="169"/>
    <col min="2548" max="2548" width="14.42578125" style="169" customWidth="1"/>
    <col min="2549" max="2549" width="24" style="169" customWidth="1"/>
    <col min="2550" max="2552" width="14.42578125" style="169" customWidth="1"/>
    <col min="2553" max="2553" width="23.5703125" style="169" customWidth="1"/>
    <col min="2554" max="2555" width="10.5703125" style="169" customWidth="1"/>
    <col min="2556" max="2558" width="9.5703125" style="169" customWidth="1"/>
    <col min="2559" max="2559" width="14.42578125" style="169" customWidth="1"/>
    <col min="2560" max="2563" width="11.85546875" style="169" customWidth="1"/>
    <col min="2564" max="2564" width="12.42578125" style="169" bestFit="1" customWidth="1"/>
    <col min="2565" max="2565" width="11.42578125" style="169" customWidth="1"/>
    <col min="2566" max="2803" width="8.85546875" style="169"/>
    <col min="2804" max="2804" width="14.42578125" style="169" customWidth="1"/>
    <col min="2805" max="2805" width="24" style="169" customWidth="1"/>
    <col min="2806" max="2808" width="14.42578125" style="169" customWidth="1"/>
    <col min="2809" max="2809" width="23.5703125" style="169" customWidth="1"/>
    <col min="2810" max="2811" width="10.5703125" style="169" customWidth="1"/>
    <col min="2812" max="2814" width="9.5703125" style="169" customWidth="1"/>
    <col min="2815" max="2815" width="14.42578125" style="169" customWidth="1"/>
    <col min="2816" max="2819" width="11.85546875" style="169" customWidth="1"/>
    <col min="2820" max="2820" width="12.42578125" style="169" bestFit="1" customWidth="1"/>
    <col min="2821" max="2821" width="11.42578125" style="169" customWidth="1"/>
    <col min="2822" max="3059" width="8.85546875" style="169"/>
    <col min="3060" max="3060" width="14.42578125" style="169" customWidth="1"/>
    <col min="3061" max="3061" width="24" style="169" customWidth="1"/>
    <col min="3062" max="3064" width="14.42578125" style="169" customWidth="1"/>
    <col min="3065" max="3065" width="23.5703125" style="169" customWidth="1"/>
    <col min="3066" max="3067" width="10.5703125" style="169" customWidth="1"/>
    <col min="3068" max="3070" width="9.5703125" style="169" customWidth="1"/>
    <col min="3071" max="3071" width="14.42578125" style="169" customWidth="1"/>
    <col min="3072" max="3075" width="11.85546875" style="169" customWidth="1"/>
    <col min="3076" max="3076" width="12.42578125" style="169" bestFit="1" customWidth="1"/>
    <col min="3077" max="3077" width="11.42578125" style="169" customWidth="1"/>
    <col min="3078" max="3315" width="8.85546875" style="169"/>
    <col min="3316" max="3316" width="14.42578125" style="169" customWidth="1"/>
    <col min="3317" max="3317" width="24" style="169" customWidth="1"/>
    <col min="3318" max="3320" width="14.42578125" style="169" customWidth="1"/>
    <col min="3321" max="3321" width="23.5703125" style="169" customWidth="1"/>
    <col min="3322" max="3323" width="10.5703125" style="169" customWidth="1"/>
    <col min="3324" max="3326" width="9.5703125" style="169" customWidth="1"/>
    <col min="3327" max="3327" width="14.42578125" style="169" customWidth="1"/>
    <col min="3328" max="3331" width="11.85546875" style="169" customWidth="1"/>
    <col min="3332" max="3332" width="12.42578125" style="169" bestFit="1" customWidth="1"/>
    <col min="3333" max="3333" width="11.42578125" style="169" customWidth="1"/>
    <col min="3334" max="3571" width="8.85546875" style="169"/>
    <col min="3572" max="3572" width="14.42578125" style="169" customWidth="1"/>
    <col min="3573" max="3573" width="24" style="169" customWidth="1"/>
    <col min="3574" max="3576" width="14.42578125" style="169" customWidth="1"/>
    <col min="3577" max="3577" width="23.5703125" style="169" customWidth="1"/>
    <col min="3578" max="3579" width="10.5703125" style="169" customWidth="1"/>
    <col min="3580" max="3582" width="9.5703125" style="169" customWidth="1"/>
    <col min="3583" max="3583" width="14.42578125" style="169" customWidth="1"/>
    <col min="3584" max="3587" width="11.85546875" style="169" customWidth="1"/>
    <col min="3588" max="3588" width="12.42578125" style="169" bestFit="1" customWidth="1"/>
    <col min="3589" max="3589" width="11.42578125" style="169" customWidth="1"/>
    <col min="3590" max="3827" width="8.85546875" style="169"/>
    <col min="3828" max="3828" width="14.42578125" style="169" customWidth="1"/>
    <col min="3829" max="3829" width="24" style="169" customWidth="1"/>
    <col min="3830" max="3832" width="14.42578125" style="169" customWidth="1"/>
    <col min="3833" max="3833" width="23.5703125" style="169" customWidth="1"/>
    <col min="3834" max="3835" width="10.5703125" style="169" customWidth="1"/>
    <col min="3836" max="3838" width="9.5703125" style="169" customWidth="1"/>
    <col min="3839" max="3839" width="14.42578125" style="169" customWidth="1"/>
    <col min="3840" max="3843" width="11.85546875" style="169" customWidth="1"/>
    <col min="3844" max="3844" width="12.42578125" style="169" bestFit="1" customWidth="1"/>
    <col min="3845" max="3845" width="11.42578125" style="169" customWidth="1"/>
    <col min="3846" max="4083" width="8.85546875" style="169"/>
    <col min="4084" max="4084" width="14.42578125" style="169" customWidth="1"/>
    <col min="4085" max="4085" width="24" style="169" customWidth="1"/>
    <col min="4086" max="4088" width="14.42578125" style="169" customWidth="1"/>
    <col min="4089" max="4089" width="23.5703125" style="169" customWidth="1"/>
    <col min="4090" max="4091" width="10.5703125" style="169" customWidth="1"/>
    <col min="4092" max="4094" width="9.5703125" style="169" customWidth="1"/>
    <col min="4095" max="4095" width="14.42578125" style="169" customWidth="1"/>
    <col min="4096" max="4099" width="11.85546875" style="169" customWidth="1"/>
    <col min="4100" max="4100" width="12.42578125" style="169" bestFit="1" customWidth="1"/>
    <col min="4101" max="4101" width="11.42578125" style="169" customWidth="1"/>
    <col min="4102" max="4339" width="8.85546875" style="169"/>
    <col min="4340" max="4340" width="14.42578125" style="169" customWidth="1"/>
    <col min="4341" max="4341" width="24" style="169" customWidth="1"/>
    <col min="4342" max="4344" width="14.42578125" style="169" customWidth="1"/>
    <col min="4345" max="4345" width="23.5703125" style="169" customWidth="1"/>
    <col min="4346" max="4347" width="10.5703125" style="169" customWidth="1"/>
    <col min="4348" max="4350" width="9.5703125" style="169" customWidth="1"/>
    <col min="4351" max="4351" width="14.42578125" style="169" customWidth="1"/>
    <col min="4352" max="4355" width="11.85546875" style="169" customWidth="1"/>
    <col min="4356" max="4356" width="12.42578125" style="169" bestFit="1" customWidth="1"/>
    <col min="4357" max="4357" width="11.42578125" style="169" customWidth="1"/>
    <col min="4358" max="4595" width="8.85546875" style="169"/>
    <col min="4596" max="4596" width="14.42578125" style="169" customWidth="1"/>
    <col min="4597" max="4597" width="24" style="169" customWidth="1"/>
    <col min="4598" max="4600" width="14.42578125" style="169" customWidth="1"/>
    <col min="4601" max="4601" width="23.5703125" style="169" customWidth="1"/>
    <col min="4602" max="4603" width="10.5703125" style="169" customWidth="1"/>
    <col min="4604" max="4606" width="9.5703125" style="169" customWidth="1"/>
    <col min="4607" max="4607" width="14.42578125" style="169" customWidth="1"/>
    <col min="4608" max="4611" width="11.85546875" style="169" customWidth="1"/>
    <col min="4612" max="4612" width="12.42578125" style="169" bestFit="1" customWidth="1"/>
    <col min="4613" max="4613" width="11.42578125" style="169" customWidth="1"/>
    <col min="4614" max="4851" width="8.85546875" style="169"/>
    <col min="4852" max="4852" width="14.42578125" style="169" customWidth="1"/>
    <col min="4853" max="4853" width="24" style="169" customWidth="1"/>
    <col min="4854" max="4856" width="14.42578125" style="169" customWidth="1"/>
    <col min="4857" max="4857" width="23.5703125" style="169" customWidth="1"/>
    <col min="4858" max="4859" width="10.5703125" style="169" customWidth="1"/>
    <col min="4860" max="4862" width="9.5703125" style="169" customWidth="1"/>
    <col min="4863" max="4863" width="14.42578125" style="169" customWidth="1"/>
    <col min="4864" max="4867" width="11.85546875" style="169" customWidth="1"/>
    <col min="4868" max="4868" width="12.42578125" style="169" bestFit="1" customWidth="1"/>
    <col min="4869" max="4869" width="11.42578125" style="169" customWidth="1"/>
    <col min="4870" max="5107" width="8.85546875" style="169"/>
    <col min="5108" max="5108" width="14.42578125" style="169" customWidth="1"/>
    <col min="5109" max="5109" width="24" style="169" customWidth="1"/>
    <col min="5110" max="5112" width="14.42578125" style="169" customWidth="1"/>
    <col min="5113" max="5113" width="23.5703125" style="169" customWidth="1"/>
    <col min="5114" max="5115" width="10.5703125" style="169" customWidth="1"/>
    <col min="5116" max="5118" width="9.5703125" style="169" customWidth="1"/>
    <col min="5119" max="5119" width="14.42578125" style="169" customWidth="1"/>
    <col min="5120" max="5123" width="11.85546875" style="169" customWidth="1"/>
    <col min="5124" max="5124" width="12.42578125" style="169" bestFit="1" customWidth="1"/>
    <col min="5125" max="5125" width="11.42578125" style="169" customWidth="1"/>
    <col min="5126" max="5363" width="8.85546875" style="169"/>
    <col min="5364" max="5364" width="14.42578125" style="169" customWidth="1"/>
    <col min="5365" max="5365" width="24" style="169" customWidth="1"/>
    <col min="5366" max="5368" width="14.42578125" style="169" customWidth="1"/>
    <col min="5369" max="5369" width="23.5703125" style="169" customWidth="1"/>
    <col min="5370" max="5371" width="10.5703125" style="169" customWidth="1"/>
    <col min="5372" max="5374" width="9.5703125" style="169" customWidth="1"/>
    <col min="5375" max="5375" width="14.42578125" style="169" customWidth="1"/>
    <col min="5376" max="5379" width="11.85546875" style="169" customWidth="1"/>
    <col min="5380" max="5380" width="12.42578125" style="169" bestFit="1" customWidth="1"/>
    <col min="5381" max="5381" width="11.42578125" style="169" customWidth="1"/>
    <col min="5382" max="5619" width="8.85546875" style="169"/>
    <col min="5620" max="5620" width="14.42578125" style="169" customWidth="1"/>
    <col min="5621" max="5621" width="24" style="169" customWidth="1"/>
    <col min="5622" max="5624" width="14.42578125" style="169" customWidth="1"/>
    <col min="5625" max="5625" width="23.5703125" style="169" customWidth="1"/>
    <col min="5626" max="5627" width="10.5703125" style="169" customWidth="1"/>
    <col min="5628" max="5630" width="9.5703125" style="169" customWidth="1"/>
    <col min="5631" max="5631" width="14.42578125" style="169" customWidth="1"/>
    <col min="5632" max="5635" width="11.85546875" style="169" customWidth="1"/>
    <col min="5636" max="5636" width="12.42578125" style="169" bestFit="1" customWidth="1"/>
    <col min="5637" max="5637" width="11.42578125" style="169" customWidth="1"/>
    <col min="5638" max="5875" width="8.85546875" style="169"/>
    <col min="5876" max="5876" width="14.42578125" style="169" customWidth="1"/>
    <col min="5877" max="5877" width="24" style="169" customWidth="1"/>
    <col min="5878" max="5880" width="14.42578125" style="169" customWidth="1"/>
    <col min="5881" max="5881" width="23.5703125" style="169" customWidth="1"/>
    <col min="5882" max="5883" width="10.5703125" style="169" customWidth="1"/>
    <col min="5884" max="5886" width="9.5703125" style="169" customWidth="1"/>
    <col min="5887" max="5887" width="14.42578125" style="169" customWidth="1"/>
    <col min="5888" max="5891" width="11.85546875" style="169" customWidth="1"/>
    <col min="5892" max="5892" width="12.42578125" style="169" bestFit="1" customWidth="1"/>
    <col min="5893" max="5893" width="11.42578125" style="169" customWidth="1"/>
    <col min="5894" max="6131" width="8.85546875" style="169"/>
    <col min="6132" max="6132" width="14.42578125" style="169" customWidth="1"/>
    <col min="6133" max="6133" width="24" style="169" customWidth="1"/>
    <col min="6134" max="6136" width="14.42578125" style="169" customWidth="1"/>
    <col min="6137" max="6137" width="23.5703125" style="169" customWidth="1"/>
    <col min="6138" max="6139" width="10.5703125" style="169" customWidth="1"/>
    <col min="6140" max="6142" width="9.5703125" style="169" customWidth="1"/>
    <col min="6143" max="6143" width="14.42578125" style="169" customWidth="1"/>
    <col min="6144" max="6147" width="11.85546875" style="169" customWidth="1"/>
    <col min="6148" max="6148" width="12.42578125" style="169" bestFit="1" customWidth="1"/>
    <col min="6149" max="6149" width="11.42578125" style="169" customWidth="1"/>
    <col min="6150" max="6387" width="8.85546875" style="169"/>
    <col min="6388" max="6388" width="14.42578125" style="169" customWidth="1"/>
    <col min="6389" max="6389" width="24" style="169" customWidth="1"/>
    <col min="6390" max="6392" width="14.42578125" style="169" customWidth="1"/>
    <col min="6393" max="6393" width="23.5703125" style="169" customWidth="1"/>
    <col min="6394" max="6395" width="10.5703125" style="169" customWidth="1"/>
    <col min="6396" max="6398" width="9.5703125" style="169" customWidth="1"/>
    <col min="6399" max="6399" width="14.42578125" style="169" customWidth="1"/>
    <col min="6400" max="6403" width="11.85546875" style="169" customWidth="1"/>
    <col min="6404" max="6404" width="12.42578125" style="169" bestFit="1" customWidth="1"/>
    <col min="6405" max="6405" width="11.42578125" style="169" customWidth="1"/>
    <col min="6406" max="6643" width="8.85546875" style="169"/>
    <col min="6644" max="6644" width="14.42578125" style="169" customWidth="1"/>
    <col min="6645" max="6645" width="24" style="169" customWidth="1"/>
    <col min="6646" max="6648" width="14.42578125" style="169" customWidth="1"/>
    <col min="6649" max="6649" width="23.5703125" style="169" customWidth="1"/>
    <col min="6650" max="6651" width="10.5703125" style="169" customWidth="1"/>
    <col min="6652" max="6654" width="9.5703125" style="169" customWidth="1"/>
    <col min="6655" max="6655" width="14.42578125" style="169" customWidth="1"/>
    <col min="6656" max="6659" width="11.85546875" style="169" customWidth="1"/>
    <col min="6660" max="6660" width="12.42578125" style="169" bestFit="1" customWidth="1"/>
    <col min="6661" max="6661" width="11.42578125" style="169" customWidth="1"/>
    <col min="6662" max="6899" width="8.85546875" style="169"/>
    <col min="6900" max="6900" width="14.42578125" style="169" customWidth="1"/>
    <col min="6901" max="6901" width="24" style="169" customWidth="1"/>
    <col min="6902" max="6904" width="14.42578125" style="169" customWidth="1"/>
    <col min="6905" max="6905" width="23.5703125" style="169" customWidth="1"/>
    <col min="6906" max="6907" width="10.5703125" style="169" customWidth="1"/>
    <col min="6908" max="6910" width="9.5703125" style="169" customWidth="1"/>
    <col min="6911" max="6911" width="14.42578125" style="169" customWidth="1"/>
    <col min="6912" max="6915" width="11.85546875" style="169" customWidth="1"/>
    <col min="6916" max="6916" width="12.42578125" style="169" bestFit="1" customWidth="1"/>
    <col min="6917" max="6917" width="11.42578125" style="169" customWidth="1"/>
    <col min="6918" max="7155" width="8.85546875" style="169"/>
    <col min="7156" max="7156" width="14.42578125" style="169" customWidth="1"/>
    <col min="7157" max="7157" width="24" style="169" customWidth="1"/>
    <col min="7158" max="7160" width="14.42578125" style="169" customWidth="1"/>
    <col min="7161" max="7161" width="23.5703125" style="169" customWidth="1"/>
    <col min="7162" max="7163" width="10.5703125" style="169" customWidth="1"/>
    <col min="7164" max="7166" width="9.5703125" style="169" customWidth="1"/>
    <col min="7167" max="7167" width="14.42578125" style="169" customWidth="1"/>
    <col min="7168" max="7171" width="11.85546875" style="169" customWidth="1"/>
    <col min="7172" max="7172" width="12.42578125" style="169" bestFit="1" customWidth="1"/>
    <col min="7173" max="7173" width="11.42578125" style="169" customWidth="1"/>
    <col min="7174" max="7411" width="8.85546875" style="169"/>
    <col min="7412" max="7412" width="14.42578125" style="169" customWidth="1"/>
    <col min="7413" max="7413" width="24" style="169" customWidth="1"/>
    <col min="7414" max="7416" width="14.42578125" style="169" customWidth="1"/>
    <col min="7417" max="7417" width="23.5703125" style="169" customWidth="1"/>
    <col min="7418" max="7419" width="10.5703125" style="169" customWidth="1"/>
    <col min="7420" max="7422" width="9.5703125" style="169" customWidth="1"/>
    <col min="7423" max="7423" width="14.42578125" style="169" customWidth="1"/>
    <col min="7424" max="7427" width="11.85546875" style="169" customWidth="1"/>
    <col min="7428" max="7428" width="12.42578125" style="169" bestFit="1" customWidth="1"/>
    <col min="7429" max="7429" width="11.42578125" style="169" customWidth="1"/>
    <col min="7430" max="7667" width="8.85546875" style="169"/>
    <col min="7668" max="7668" width="14.42578125" style="169" customWidth="1"/>
    <col min="7669" max="7669" width="24" style="169" customWidth="1"/>
    <col min="7670" max="7672" width="14.42578125" style="169" customWidth="1"/>
    <col min="7673" max="7673" width="23.5703125" style="169" customWidth="1"/>
    <col min="7674" max="7675" width="10.5703125" style="169" customWidth="1"/>
    <col min="7676" max="7678" width="9.5703125" style="169" customWidth="1"/>
    <col min="7679" max="7679" width="14.42578125" style="169" customWidth="1"/>
    <col min="7680" max="7683" width="11.85546875" style="169" customWidth="1"/>
    <col min="7684" max="7684" width="12.42578125" style="169" bestFit="1" customWidth="1"/>
    <col min="7685" max="7685" width="11.42578125" style="169" customWidth="1"/>
    <col min="7686" max="7923" width="8.85546875" style="169"/>
    <col min="7924" max="7924" width="14.42578125" style="169" customWidth="1"/>
    <col min="7925" max="7925" width="24" style="169" customWidth="1"/>
    <col min="7926" max="7928" width="14.42578125" style="169" customWidth="1"/>
    <col min="7929" max="7929" width="23.5703125" style="169" customWidth="1"/>
    <col min="7930" max="7931" width="10.5703125" style="169" customWidth="1"/>
    <col min="7932" max="7934" width="9.5703125" style="169" customWidth="1"/>
    <col min="7935" max="7935" width="14.42578125" style="169" customWidth="1"/>
    <col min="7936" max="7939" width="11.85546875" style="169" customWidth="1"/>
    <col min="7940" max="7940" width="12.42578125" style="169" bestFit="1" customWidth="1"/>
    <col min="7941" max="7941" width="11.42578125" style="169" customWidth="1"/>
    <col min="7942" max="8179" width="8.85546875" style="169"/>
    <col min="8180" max="8180" width="14.42578125" style="169" customWidth="1"/>
    <col min="8181" max="8181" width="24" style="169" customWidth="1"/>
    <col min="8182" max="8184" width="14.42578125" style="169" customWidth="1"/>
    <col min="8185" max="8185" width="23.5703125" style="169" customWidth="1"/>
    <col min="8186" max="8187" width="10.5703125" style="169" customWidth="1"/>
    <col min="8188" max="8190" width="9.5703125" style="169" customWidth="1"/>
    <col min="8191" max="8191" width="14.42578125" style="169" customWidth="1"/>
    <col min="8192" max="8195" width="11.85546875" style="169" customWidth="1"/>
    <col min="8196" max="8196" width="12.42578125" style="169" bestFit="1" customWidth="1"/>
    <col min="8197" max="8197" width="11.42578125" style="169" customWidth="1"/>
    <col min="8198" max="8435" width="8.85546875" style="169"/>
    <col min="8436" max="8436" width="14.42578125" style="169" customWidth="1"/>
    <col min="8437" max="8437" width="24" style="169" customWidth="1"/>
    <col min="8438" max="8440" width="14.42578125" style="169" customWidth="1"/>
    <col min="8441" max="8441" width="23.5703125" style="169" customWidth="1"/>
    <col min="8442" max="8443" width="10.5703125" style="169" customWidth="1"/>
    <col min="8444" max="8446" width="9.5703125" style="169" customWidth="1"/>
    <col min="8447" max="8447" width="14.42578125" style="169" customWidth="1"/>
    <col min="8448" max="8451" width="11.85546875" style="169" customWidth="1"/>
    <col min="8452" max="8452" width="12.42578125" style="169" bestFit="1" customWidth="1"/>
    <col min="8453" max="8453" width="11.42578125" style="169" customWidth="1"/>
    <col min="8454" max="8691" width="8.85546875" style="169"/>
    <col min="8692" max="8692" width="14.42578125" style="169" customWidth="1"/>
    <col min="8693" max="8693" width="24" style="169" customWidth="1"/>
    <col min="8694" max="8696" width="14.42578125" style="169" customWidth="1"/>
    <col min="8697" max="8697" width="23.5703125" style="169" customWidth="1"/>
    <col min="8698" max="8699" width="10.5703125" style="169" customWidth="1"/>
    <col min="8700" max="8702" width="9.5703125" style="169" customWidth="1"/>
    <col min="8703" max="8703" width="14.42578125" style="169" customWidth="1"/>
    <col min="8704" max="8707" width="11.85546875" style="169" customWidth="1"/>
    <col min="8708" max="8708" width="12.42578125" style="169" bestFit="1" customWidth="1"/>
    <col min="8709" max="8709" width="11.42578125" style="169" customWidth="1"/>
    <col min="8710" max="8947" width="8.85546875" style="169"/>
    <col min="8948" max="8948" width="14.42578125" style="169" customWidth="1"/>
    <col min="8949" max="8949" width="24" style="169" customWidth="1"/>
    <col min="8950" max="8952" width="14.42578125" style="169" customWidth="1"/>
    <col min="8953" max="8953" width="23.5703125" style="169" customWidth="1"/>
    <col min="8954" max="8955" width="10.5703125" style="169" customWidth="1"/>
    <col min="8956" max="8958" width="9.5703125" style="169" customWidth="1"/>
    <col min="8959" max="8959" width="14.42578125" style="169" customWidth="1"/>
    <col min="8960" max="8963" width="11.85546875" style="169" customWidth="1"/>
    <col min="8964" max="8964" width="12.42578125" style="169" bestFit="1" customWidth="1"/>
    <col min="8965" max="8965" width="11.42578125" style="169" customWidth="1"/>
    <col min="8966" max="9203" width="8.85546875" style="169"/>
    <col min="9204" max="9204" width="14.42578125" style="169" customWidth="1"/>
    <col min="9205" max="9205" width="24" style="169" customWidth="1"/>
    <col min="9206" max="9208" width="14.42578125" style="169" customWidth="1"/>
    <col min="9209" max="9209" width="23.5703125" style="169" customWidth="1"/>
    <col min="9210" max="9211" width="10.5703125" style="169" customWidth="1"/>
    <col min="9212" max="9214" width="9.5703125" style="169" customWidth="1"/>
    <col min="9215" max="9215" width="14.42578125" style="169" customWidth="1"/>
    <col min="9216" max="9219" width="11.85546875" style="169" customWidth="1"/>
    <col min="9220" max="9220" width="12.42578125" style="169" bestFit="1" customWidth="1"/>
    <col min="9221" max="9221" width="11.42578125" style="169" customWidth="1"/>
    <col min="9222" max="9459" width="8.85546875" style="169"/>
    <col min="9460" max="9460" width="14.42578125" style="169" customWidth="1"/>
    <col min="9461" max="9461" width="24" style="169" customWidth="1"/>
    <col min="9462" max="9464" width="14.42578125" style="169" customWidth="1"/>
    <col min="9465" max="9465" width="23.5703125" style="169" customWidth="1"/>
    <col min="9466" max="9467" width="10.5703125" style="169" customWidth="1"/>
    <col min="9468" max="9470" width="9.5703125" style="169" customWidth="1"/>
    <col min="9471" max="9471" width="14.42578125" style="169" customWidth="1"/>
    <col min="9472" max="9475" width="11.85546875" style="169" customWidth="1"/>
    <col min="9476" max="9476" width="12.42578125" style="169" bestFit="1" customWidth="1"/>
    <col min="9477" max="9477" width="11.42578125" style="169" customWidth="1"/>
    <col min="9478" max="9715" width="8.85546875" style="169"/>
    <col min="9716" max="9716" width="14.42578125" style="169" customWidth="1"/>
    <col min="9717" max="9717" width="24" style="169" customWidth="1"/>
    <col min="9718" max="9720" width="14.42578125" style="169" customWidth="1"/>
    <col min="9721" max="9721" width="23.5703125" style="169" customWidth="1"/>
    <col min="9722" max="9723" width="10.5703125" style="169" customWidth="1"/>
    <col min="9724" max="9726" width="9.5703125" style="169" customWidth="1"/>
    <col min="9727" max="9727" width="14.42578125" style="169" customWidth="1"/>
    <col min="9728" max="9731" width="11.85546875" style="169" customWidth="1"/>
    <col min="9732" max="9732" width="12.42578125" style="169" bestFit="1" customWidth="1"/>
    <col min="9733" max="9733" width="11.42578125" style="169" customWidth="1"/>
    <col min="9734" max="9971" width="8.85546875" style="169"/>
    <col min="9972" max="9972" width="14.42578125" style="169" customWidth="1"/>
    <col min="9973" max="9973" width="24" style="169" customWidth="1"/>
    <col min="9974" max="9976" width="14.42578125" style="169" customWidth="1"/>
    <col min="9977" max="9977" width="23.5703125" style="169" customWidth="1"/>
    <col min="9978" max="9979" width="10.5703125" style="169" customWidth="1"/>
    <col min="9980" max="9982" width="9.5703125" style="169" customWidth="1"/>
    <col min="9983" max="9983" width="14.42578125" style="169" customWidth="1"/>
    <col min="9984" max="9987" width="11.85546875" style="169" customWidth="1"/>
    <col min="9988" max="9988" width="12.42578125" style="169" bestFit="1" customWidth="1"/>
    <col min="9989" max="9989" width="11.42578125" style="169" customWidth="1"/>
    <col min="9990" max="10227" width="8.85546875" style="169"/>
    <col min="10228" max="10228" width="14.42578125" style="169" customWidth="1"/>
    <col min="10229" max="10229" width="24" style="169" customWidth="1"/>
    <col min="10230" max="10232" width="14.42578125" style="169" customWidth="1"/>
    <col min="10233" max="10233" width="23.5703125" style="169" customWidth="1"/>
    <col min="10234" max="10235" width="10.5703125" style="169" customWidth="1"/>
    <col min="10236" max="10238" width="9.5703125" style="169" customWidth="1"/>
    <col min="10239" max="10239" width="14.42578125" style="169" customWidth="1"/>
    <col min="10240" max="10243" width="11.85546875" style="169" customWidth="1"/>
    <col min="10244" max="10244" width="12.42578125" style="169" bestFit="1" customWidth="1"/>
    <col min="10245" max="10245" width="11.42578125" style="169" customWidth="1"/>
    <col min="10246" max="10483" width="8.85546875" style="169"/>
    <col min="10484" max="10484" width="14.42578125" style="169" customWidth="1"/>
    <col min="10485" max="10485" width="24" style="169" customWidth="1"/>
    <col min="10486" max="10488" width="14.42578125" style="169" customWidth="1"/>
    <col min="10489" max="10489" width="23.5703125" style="169" customWidth="1"/>
    <col min="10490" max="10491" width="10.5703125" style="169" customWidth="1"/>
    <col min="10492" max="10494" width="9.5703125" style="169" customWidth="1"/>
    <col min="10495" max="10495" width="14.42578125" style="169" customWidth="1"/>
    <col min="10496" max="10499" width="11.85546875" style="169" customWidth="1"/>
    <col min="10500" max="10500" width="12.42578125" style="169" bestFit="1" customWidth="1"/>
    <col min="10501" max="10501" width="11.42578125" style="169" customWidth="1"/>
    <col min="10502" max="10739" width="8.85546875" style="169"/>
    <col min="10740" max="10740" width="14.42578125" style="169" customWidth="1"/>
    <col min="10741" max="10741" width="24" style="169" customWidth="1"/>
    <col min="10742" max="10744" width="14.42578125" style="169" customWidth="1"/>
    <col min="10745" max="10745" width="23.5703125" style="169" customWidth="1"/>
    <col min="10746" max="10747" width="10.5703125" style="169" customWidth="1"/>
    <col min="10748" max="10750" width="9.5703125" style="169" customWidth="1"/>
    <col min="10751" max="10751" width="14.42578125" style="169" customWidth="1"/>
    <col min="10752" max="10755" width="11.85546875" style="169" customWidth="1"/>
    <col min="10756" max="10756" width="12.42578125" style="169" bestFit="1" customWidth="1"/>
    <col min="10757" max="10757" width="11.42578125" style="169" customWidth="1"/>
    <col min="10758" max="10995" width="8.85546875" style="169"/>
    <col min="10996" max="10996" width="14.42578125" style="169" customWidth="1"/>
    <col min="10997" max="10997" width="24" style="169" customWidth="1"/>
    <col min="10998" max="11000" width="14.42578125" style="169" customWidth="1"/>
    <col min="11001" max="11001" width="23.5703125" style="169" customWidth="1"/>
    <col min="11002" max="11003" width="10.5703125" style="169" customWidth="1"/>
    <col min="11004" max="11006" width="9.5703125" style="169" customWidth="1"/>
    <col min="11007" max="11007" width="14.42578125" style="169" customWidth="1"/>
    <col min="11008" max="11011" width="11.85546875" style="169" customWidth="1"/>
    <col min="11012" max="11012" width="12.42578125" style="169" bestFit="1" customWidth="1"/>
    <col min="11013" max="11013" width="11.42578125" style="169" customWidth="1"/>
    <col min="11014" max="11251" width="8.85546875" style="169"/>
    <col min="11252" max="11252" width="14.42578125" style="169" customWidth="1"/>
    <col min="11253" max="11253" width="24" style="169" customWidth="1"/>
    <col min="11254" max="11256" width="14.42578125" style="169" customWidth="1"/>
    <col min="11257" max="11257" width="23.5703125" style="169" customWidth="1"/>
    <col min="11258" max="11259" width="10.5703125" style="169" customWidth="1"/>
    <col min="11260" max="11262" width="9.5703125" style="169" customWidth="1"/>
    <col min="11263" max="11263" width="14.42578125" style="169" customWidth="1"/>
    <col min="11264" max="11267" width="11.85546875" style="169" customWidth="1"/>
    <col min="11268" max="11268" width="12.42578125" style="169" bestFit="1" customWidth="1"/>
    <col min="11269" max="11269" width="11.42578125" style="169" customWidth="1"/>
    <col min="11270" max="11507" width="8.85546875" style="169"/>
    <col min="11508" max="11508" width="14.42578125" style="169" customWidth="1"/>
    <col min="11509" max="11509" width="24" style="169" customWidth="1"/>
    <col min="11510" max="11512" width="14.42578125" style="169" customWidth="1"/>
    <col min="11513" max="11513" width="23.5703125" style="169" customWidth="1"/>
    <col min="11514" max="11515" width="10.5703125" style="169" customWidth="1"/>
    <col min="11516" max="11518" width="9.5703125" style="169" customWidth="1"/>
    <col min="11519" max="11519" width="14.42578125" style="169" customWidth="1"/>
    <col min="11520" max="11523" width="11.85546875" style="169" customWidth="1"/>
    <col min="11524" max="11524" width="12.42578125" style="169" bestFit="1" customWidth="1"/>
    <col min="11525" max="11525" width="11.42578125" style="169" customWidth="1"/>
    <col min="11526" max="11763" width="8.85546875" style="169"/>
    <col min="11764" max="11764" width="14.42578125" style="169" customWidth="1"/>
    <col min="11765" max="11765" width="24" style="169" customWidth="1"/>
    <col min="11766" max="11768" width="14.42578125" style="169" customWidth="1"/>
    <col min="11769" max="11769" width="23.5703125" style="169" customWidth="1"/>
    <col min="11770" max="11771" width="10.5703125" style="169" customWidth="1"/>
    <col min="11772" max="11774" width="9.5703125" style="169" customWidth="1"/>
    <col min="11775" max="11775" width="14.42578125" style="169" customWidth="1"/>
    <col min="11776" max="11779" width="11.85546875" style="169" customWidth="1"/>
    <col min="11780" max="11780" width="12.42578125" style="169" bestFit="1" customWidth="1"/>
    <col min="11781" max="11781" width="11.42578125" style="169" customWidth="1"/>
    <col min="11782" max="12019" width="8.85546875" style="169"/>
    <col min="12020" max="12020" width="14.42578125" style="169" customWidth="1"/>
    <col min="12021" max="12021" width="24" style="169" customWidth="1"/>
    <col min="12022" max="12024" width="14.42578125" style="169" customWidth="1"/>
    <col min="12025" max="12025" width="23.5703125" style="169" customWidth="1"/>
    <col min="12026" max="12027" width="10.5703125" style="169" customWidth="1"/>
    <col min="12028" max="12030" width="9.5703125" style="169" customWidth="1"/>
    <col min="12031" max="12031" width="14.42578125" style="169" customWidth="1"/>
    <col min="12032" max="12035" width="11.85546875" style="169" customWidth="1"/>
    <col min="12036" max="12036" width="12.42578125" style="169" bestFit="1" customWidth="1"/>
    <col min="12037" max="12037" width="11.42578125" style="169" customWidth="1"/>
    <col min="12038" max="12275" width="8.85546875" style="169"/>
    <col min="12276" max="12276" width="14.42578125" style="169" customWidth="1"/>
    <col min="12277" max="12277" width="24" style="169" customWidth="1"/>
    <col min="12278" max="12280" width="14.42578125" style="169" customWidth="1"/>
    <col min="12281" max="12281" width="23.5703125" style="169" customWidth="1"/>
    <col min="12282" max="12283" width="10.5703125" style="169" customWidth="1"/>
    <col min="12284" max="12286" width="9.5703125" style="169" customWidth="1"/>
    <col min="12287" max="12287" width="14.42578125" style="169" customWidth="1"/>
    <col min="12288" max="12291" width="11.85546875" style="169" customWidth="1"/>
    <col min="12292" max="12292" width="12.42578125" style="169" bestFit="1" customWidth="1"/>
    <col min="12293" max="12293" width="11.42578125" style="169" customWidth="1"/>
    <col min="12294" max="12531" width="8.85546875" style="169"/>
    <col min="12532" max="12532" width="14.42578125" style="169" customWidth="1"/>
    <col min="12533" max="12533" width="24" style="169" customWidth="1"/>
    <col min="12534" max="12536" width="14.42578125" style="169" customWidth="1"/>
    <col min="12537" max="12537" width="23.5703125" style="169" customWidth="1"/>
    <col min="12538" max="12539" width="10.5703125" style="169" customWidth="1"/>
    <col min="12540" max="12542" width="9.5703125" style="169" customWidth="1"/>
    <col min="12543" max="12543" width="14.42578125" style="169" customWidth="1"/>
    <col min="12544" max="12547" width="11.85546875" style="169" customWidth="1"/>
    <col min="12548" max="12548" width="12.42578125" style="169" bestFit="1" customWidth="1"/>
    <col min="12549" max="12549" width="11.42578125" style="169" customWidth="1"/>
    <col min="12550" max="12787" width="8.85546875" style="169"/>
    <col min="12788" max="12788" width="14.42578125" style="169" customWidth="1"/>
    <col min="12789" max="12789" width="24" style="169" customWidth="1"/>
    <col min="12790" max="12792" width="14.42578125" style="169" customWidth="1"/>
    <col min="12793" max="12793" width="23.5703125" style="169" customWidth="1"/>
    <col min="12794" max="12795" width="10.5703125" style="169" customWidth="1"/>
    <col min="12796" max="12798" width="9.5703125" style="169" customWidth="1"/>
    <col min="12799" max="12799" width="14.42578125" style="169" customWidth="1"/>
    <col min="12800" max="12803" width="11.85546875" style="169" customWidth="1"/>
    <col min="12804" max="12804" width="12.42578125" style="169" bestFit="1" customWidth="1"/>
    <col min="12805" max="12805" width="11.42578125" style="169" customWidth="1"/>
    <col min="12806" max="13043" width="8.85546875" style="169"/>
    <col min="13044" max="13044" width="14.42578125" style="169" customWidth="1"/>
    <col min="13045" max="13045" width="24" style="169" customWidth="1"/>
    <col min="13046" max="13048" width="14.42578125" style="169" customWidth="1"/>
    <col min="13049" max="13049" width="23.5703125" style="169" customWidth="1"/>
    <col min="13050" max="13051" width="10.5703125" style="169" customWidth="1"/>
    <col min="13052" max="13054" width="9.5703125" style="169" customWidth="1"/>
    <col min="13055" max="13055" width="14.42578125" style="169" customWidth="1"/>
    <col min="13056" max="13059" width="11.85546875" style="169" customWidth="1"/>
    <col min="13060" max="13060" width="12.42578125" style="169" bestFit="1" customWidth="1"/>
    <col min="13061" max="13061" width="11.42578125" style="169" customWidth="1"/>
    <col min="13062" max="13299" width="8.85546875" style="169"/>
    <col min="13300" max="13300" width="14.42578125" style="169" customWidth="1"/>
    <col min="13301" max="13301" width="24" style="169" customWidth="1"/>
    <col min="13302" max="13304" width="14.42578125" style="169" customWidth="1"/>
    <col min="13305" max="13305" width="23.5703125" style="169" customWidth="1"/>
    <col min="13306" max="13307" width="10.5703125" style="169" customWidth="1"/>
    <col min="13308" max="13310" width="9.5703125" style="169" customWidth="1"/>
    <col min="13311" max="13311" width="14.42578125" style="169" customWidth="1"/>
    <col min="13312" max="13315" width="11.85546875" style="169" customWidth="1"/>
    <col min="13316" max="13316" width="12.42578125" style="169" bestFit="1" customWidth="1"/>
    <col min="13317" max="13317" width="11.42578125" style="169" customWidth="1"/>
    <col min="13318" max="13555" width="8.85546875" style="169"/>
    <col min="13556" max="13556" width="14.42578125" style="169" customWidth="1"/>
    <col min="13557" max="13557" width="24" style="169" customWidth="1"/>
    <col min="13558" max="13560" width="14.42578125" style="169" customWidth="1"/>
    <col min="13561" max="13561" width="23.5703125" style="169" customWidth="1"/>
    <col min="13562" max="13563" width="10.5703125" style="169" customWidth="1"/>
    <col min="13564" max="13566" width="9.5703125" style="169" customWidth="1"/>
    <col min="13567" max="13567" width="14.42578125" style="169" customWidth="1"/>
    <col min="13568" max="13571" width="11.85546875" style="169" customWidth="1"/>
    <col min="13572" max="13572" width="12.42578125" style="169" bestFit="1" customWidth="1"/>
    <col min="13573" max="13573" width="11.42578125" style="169" customWidth="1"/>
    <col min="13574" max="13811" width="8.85546875" style="169"/>
    <col min="13812" max="13812" width="14.42578125" style="169" customWidth="1"/>
    <col min="13813" max="13813" width="24" style="169" customWidth="1"/>
    <col min="13814" max="13816" width="14.42578125" style="169" customWidth="1"/>
    <col min="13817" max="13817" width="23.5703125" style="169" customWidth="1"/>
    <col min="13818" max="13819" width="10.5703125" style="169" customWidth="1"/>
    <col min="13820" max="13822" width="9.5703125" style="169" customWidth="1"/>
    <col min="13823" max="13823" width="14.42578125" style="169" customWidth="1"/>
    <col min="13824" max="13827" width="11.85546875" style="169" customWidth="1"/>
    <col min="13828" max="13828" width="12.42578125" style="169" bestFit="1" customWidth="1"/>
    <col min="13829" max="13829" width="11.42578125" style="169" customWidth="1"/>
    <col min="13830" max="14067" width="8.85546875" style="169"/>
    <col min="14068" max="14068" width="14.42578125" style="169" customWidth="1"/>
    <col min="14069" max="14069" width="24" style="169" customWidth="1"/>
    <col min="14070" max="14072" width="14.42578125" style="169" customWidth="1"/>
    <col min="14073" max="14073" width="23.5703125" style="169" customWidth="1"/>
    <col min="14074" max="14075" width="10.5703125" style="169" customWidth="1"/>
    <col min="14076" max="14078" width="9.5703125" style="169" customWidth="1"/>
    <col min="14079" max="14079" width="14.42578125" style="169" customWidth="1"/>
    <col min="14080" max="14083" width="11.85546875" style="169" customWidth="1"/>
    <col min="14084" max="14084" width="12.42578125" style="169" bestFit="1" customWidth="1"/>
    <col min="14085" max="14085" width="11.42578125" style="169" customWidth="1"/>
    <col min="14086" max="14323" width="8.85546875" style="169"/>
    <col min="14324" max="14324" width="14.42578125" style="169" customWidth="1"/>
    <col min="14325" max="14325" width="24" style="169" customWidth="1"/>
    <col min="14326" max="14328" width="14.42578125" style="169" customWidth="1"/>
    <col min="14329" max="14329" width="23.5703125" style="169" customWidth="1"/>
    <col min="14330" max="14331" width="10.5703125" style="169" customWidth="1"/>
    <col min="14332" max="14334" width="9.5703125" style="169" customWidth="1"/>
    <col min="14335" max="14335" width="14.42578125" style="169" customWidth="1"/>
    <col min="14336" max="14339" width="11.85546875" style="169" customWidth="1"/>
    <col min="14340" max="14340" width="12.42578125" style="169" bestFit="1" customWidth="1"/>
    <col min="14341" max="14341" width="11.42578125" style="169" customWidth="1"/>
    <col min="14342" max="14579" width="8.85546875" style="169"/>
    <col min="14580" max="14580" width="14.42578125" style="169" customWidth="1"/>
    <col min="14581" max="14581" width="24" style="169" customWidth="1"/>
    <col min="14582" max="14584" width="14.42578125" style="169" customWidth="1"/>
    <col min="14585" max="14585" width="23.5703125" style="169" customWidth="1"/>
    <col min="14586" max="14587" width="10.5703125" style="169" customWidth="1"/>
    <col min="14588" max="14590" width="9.5703125" style="169" customWidth="1"/>
    <col min="14591" max="14591" width="14.42578125" style="169" customWidth="1"/>
    <col min="14592" max="14595" width="11.85546875" style="169" customWidth="1"/>
    <col min="14596" max="14596" width="12.42578125" style="169" bestFit="1" customWidth="1"/>
    <col min="14597" max="14597" width="11.42578125" style="169" customWidth="1"/>
    <col min="14598" max="14835" width="8.85546875" style="169"/>
    <col min="14836" max="14836" width="14.42578125" style="169" customWidth="1"/>
    <col min="14837" max="14837" width="24" style="169" customWidth="1"/>
    <col min="14838" max="14840" width="14.42578125" style="169" customWidth="1"/>
    <col min="14841" max="14841" width="23.5703125" style="169" customWidth="1"/>
    <col min="14842" max="14843" width="10.5703125" style="169" customWidth="1"/>
    <col min="14844" max="14846" width="9.5703125" style="169" customWidth="1"/>
    <col min="14847" max="14847" width="14.42578125" style="169" customWidth="1"/>
    <col min="14848" max="14851" width="11.85546875" style="169" customWidth="1"/>
    <col min="14852" max="14852" width="12.42578125" style="169" bestFit="1" customWidth="1"/>
    <col min="14853" max="14853" width="11.42578125" style="169" customWidth="1"/>
    <col min="14854" max="15091" width="8.85546875" style="169"/>
    <col min="15092" max="15092" width="14.42578125" style="169" customWidth="1"/>
    <col min="15093" max="15093" width="24" style="169" customWidth="1"/>
    <col min="15094" max="15096" width="14.42578125" style="169" customWidth="1"/>
    <col min="15097" max="15097" width="23.5703125" style="169" customWidth="1"/>
    <col min="15098" max="15099" width="10.5703125" style="169" customWidth="1"/>
    <col min="15100" max="15102" width="9.5703125" style="169" customWidth="1"/>
    <col min="15103" max="15103" width="14.42578125" style="169" customWidth="1"/>
    <col min="15104" max="15107" width="11.85546875" style="169" customWidth="1"/>
    <col min="15108" max="15108" width="12.42578125" style="169" bestFit="1" customWidth="1"/>
    <col min="15109" max="15109" width="11.42578125" style="169" customWidth="1"/>
    <col min="15110" max="15347" width="8.85546875" style="169"/>
    <col min="15348" max="15348" width="14.42578125" style="169" customWidth="1"/>
    <col min="15349" max="15349" width="24" style="169" customWidth="1"/>
    <col min="15350" max="15352" width="14.42578125" style="169" customWidth="1"/>
    <col min="15353" max="15353" width="23.5703125" style="169" customWidth="1"/>
    <col min="15354" max="15355" width="10.5703125" style="169" customWidth="1"/>
    <col min="15356" max="15358" width="9.5703125" style="169" customWidth="1"/>
    <col min="15359" max="15359" width="14.42578125" style="169" customWidth="1"/>
    <col min="15360" max="15363" width="11.85546875" style="169" customWidth="1"/>
    <col min="15364" max="15364" width="12.42578125" style="169" bestFit="1" customWidth="1"/>
    <col min="15365" max="15365" width="11.42578125" style="169" customWidth="1"/>
    <col min="15366" max="15603" width="8.85546875" style="169"/>
    <col min="15604" max="15604" width="14.42578125" style="169" customWidth="1"/>
    <col min="15605" max="15605" width="24" style="169" customWidth="1"/>
    <col min="15606" max="15608" width="14.42578125" style="169" customWidth="1"/>
    <col min="15609" max="15609" width="23.5703125" style="169" customWidth="1"/>
    <col min="15610" max="15611" width="10.5703125" style="169" customWidth="1"/>
    <col min="15612" max="15614" width="9.5703125" style="169" customWidth="1"/>
    <col min="15615" max="15615" width="14.42578125" style="169" customWidth="1"/>
    <col min="15616" max="15619" width="11.85546875" style="169" customWidth="1"/>
    <col min="15620" max="15620" width="12.42578125" style="169" bestFit="1" customWidth="1"/>
    <col min="15621" max="15621" width="11.42578125" style="169" customWidth="1"/>
    <col min="15622" max="15859" width="8.85546875" style="169"/>
    <col min="15860" max="15860" width="14.42578125" style="169" customWidth="1"/>
    <col min="15861" max="15861" width="24" style="169" customWidth="1"/>
    <col min="15862" max="15864" width="14.42578125" style="169" customWidth="1"/>
    <col min="15865" max="15865" width="23.5703125" style="169" customWidth="1"/>
    <col min="15866" max="15867" width="10.5703125" style="169" customWidth="1"/>
    <col min="15868" max="15870" width="9.5703125" style="169" customWidth="1"/>
    <col min="15871" max="15871" width="14.42578125" style="169" customWidth="1"/>
    <col min="15872" max="15875" width="11.85546875" style="169" customWidth="1"/>
    <col min="15876" max="15876" width="12.42578125" style="169" bestFit="1" customWidth="1"/>
    <col min="15877" max="15877" width="11.42578125" style="169" customWidth="1"/>
    <col min="15878" max="16115" width="8.85546875" style="169"/>
    <col min="16116" max="16116" width="14.42578125" style="169" customWidth="1"/>
    <col min="16117" max="16117" width="24" style="169" customWidth="1"/>
    <col min="16118" max="16120" width="14.42578125" style="169" customWidth="1"/>
    <col min="16121" max="16121" width="23.5703125" style="169" customWidth="1"/>
    <col min="16122" max="16123" width="10.5703125" style="169" customWidth="1"/>
    <col min="16124" max="16126" width="9.5703125" style="169" customWidth="1"/>
    <col min="16127" max="16127" width="14.42578125" style="169" customWidth="1"/>
    <col min="16128" max="16131" width="11.85546875" style="169" customWidth="1"/>
    <col min="16132" max="16132" width="12.42578125" style="169" bestFit="1" customWidth="1"/>
    <col min="16133" max="16133" width="11.42578125" style="169" customWidth="1"/>
    <col min="16134" max="16384" width="8.85546875" style="169"/>
  </cols>
  <sheetData>
    <row r="1" spans="1:16">
      <c r="A1" s="310" t="s">
        <v>1929</v>
      </c>
      <c r="B1" s="311"/>
      <c r="C1" s="311"/>
      <c r="D1" s="311"/>
      <c r="E1" s="217"/>
      <c r="F1" s="217"/>
      <c r="G1" s="217"/>
      <c r="H1" s="217"/>
      <c r="I1" s="217"/>
      <c r="J1" s="217"/>
      <c r="K1" s="217"/>
      <c r="L1" s="217"/>
      <c r="M1" s="217"/>
      <c r="N1" s="153"/>
      <c r="O1" s="153"/>
      <c r="P1" s="153"/>
    </row>
    <row r="2" spans="1:16">
      <c r="A2" s="313"/>
      <c r="B2" s="313"/>
      <c r="C2" s="313"/>
      <c r="D2" s="313"/>
      <c r="E2" s="217"/>
      <c r="F2" s="217"/>
      <c r="G2" s="217"/>
      <c r="H2" s="217"/>
      <c r="I2" s="217"/>
      <c r="J2" s="217"/>
      <c r="K2" s="217"/>
      <c r="L2" s="217"/>
      <c r="M2" s="217"/>
      <c r="N2" s="153"/>
      <c r="O2" s="153"/>
      <c r="P2" s="153"/>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323"/>
      <c r="B6" s="327" t="s">
        <v>1928</v>
      </c>
      <c r="C6" s="326"/>
      <c r="D6" s="326"/>
      <c r="E6" s="325"/>
      <c r="F6" s="325"/>
      <c r="G6" s="325"/>
      <c r="H6" s="325"/>
      <c r="I6" s="164"/>
      <c r="J6" s="164"/>
      <c r="K6" s="164"/>
      <c r="L6" s="164"/>
      <c r="M6" s="164"/>
      <c r="N6" s="164"/>
      <c r="O6" s="164"/>
      <c r="P6" s="164"/>
    </row>
    <row r="7" spans="1:16" ht="30">
      <c r="A7" s="470">
        <v>1</v>
      </c>
      <c r="B7" s="470" t="s">
        <v>1927</v>
      </c>
      <c r="C7" s="322" t="s">
        <v>1922</v>
      </c>
      <c r="D7" s="322" t="s">
        <v>1898</v>
      </c>
      <c r="E7" s="321">
        <v>24000</v>
      </c>
      <c r="F7" s="320">
        <v>16800</v>
      </c>
      <c r="G7" s="320">
        <v>14400</v>
      </c>
      <c r="H7" s="320">
        <v>12000</v>
      </c>
      <c r="I7" s="319">
        <v>7200</v>
      </c>
      <c r="J7" s="319">
        <v>5040</v>
      </c>
      <c r="K7" s="319">
        <v>4320</v>
      </c>
      <c r="L7" s="319">
        <v>3600</v>
      </c>
      <c r="M7" s="319">
        <v>6000</v>
      </c>
      <c r="N7" s="319">
        <v>4200</v>
      </c>
      <c r="O7" s="319">
        <v>3600</v>
      </c>
      <c r="P7" s="319">
        <v>3000</v>
      </c>
    </row>
    <row r="8" spans="1:16">
      <c r="A8" s="470"/>
      <c r="B8" s="470"/>
      <c r="C8" s="322" t="s">
        <v>1926</v>
      </c>
      <c r="D8" s="322" t="s">
        <v>1899</v>
      </c>
      <c r="E8" s="321">
        <v>22000</v>
      </c>
      <c r="F8" s="320">
        <v>15399.999999999998</v>
      </c>
      <c r="G8" s="320">
        <v>13200</v>
      </c>
      <c r="H8" s="320">
        <v>11000</v>
      </c>
      <c r="I8" s="319">
        <v>6600</v>
      </c>
      <c r="J8" s="319">
        <v>4619.9999999999991</v>
      </c>
      <c r="K8" s="319">
        <v>3960</v>
      </c>
      <c r="L8" s="319">
        <v>3300</v>
      </c>
      <c r="M8" s="319">
        <v>5500</v>
      </c>
      <c r="N8" s="319">
        <v>3849.9999999999995</v>
      </c>
      <c r="O8" s="319">
        <v>3300</v>
      </c>
      <c r="P8" s="319">
        <v>2750</v>
      </c>
    </row>
    <row r="9" spans="1:16">
      <c r="A9" s="470"/>
      <c r="B9" s="470"/>
      <c r="C9" s="322" t="s">
        <v>1899</v>
      </c>
      <c r="D9" s="322" t="s">
        <v>1845</v>
      </c>
      <c r="E9" s="321">
        <v>20000</v>
      </c>
      <c r="F9" s="320">
        <v>14000</v>
      </c>
      <c r="G9" s="320">
        <v>12000</v>
      </c>
      <c r="H9" s="320">
        <v>10000</v>
      </c>
      <c r="I9" s="319">
        <v>6000</v>
      </c>
      <c r="J9" s="319">
        <v>4200</v>
      </c>
      <c r="K9" s="319">
        <v>3600</v>
      </c>
      <c r="L9" s="319">
        <v>3000</v>
      </c>
      <c r="M9" s="319">
        <v>5000</v>
      </c>
      <c r="N9" s="319">
        <v>3500</v>
      </c>
      <c r="O9" s="319">
        <v>3000</v>
      </c>
      <c r="P9" s="319">
        <v>2500</v>
      </c>
    </row>
    <row r="10" spans="1:16" ht="30">
      <c r="A10" s="470">
        <v>2</v>
      </c>
      <c r="B10" s="470" t="s">
        <v>1925</v>
      </c>
      <c r="C10" s="322" t="s">
        <v>1922</v>
      </c>
      <c r="D10" s="322" t="s">
        <v>1893</v>
      </c>
      <c r="E10" s="321">
        <v>22000</v>
      </c>
      <c r="F10" s="320">
        <v>15399.999999999998</v>
      </c>
      <c r="G10" s="320">
        <v>13200</v>
      </c>
      <c r="H10" s="320">
        <v>11000</v>
      </c>
      <c r="I10" s="319">
        <v>6600</v>
      </c>
      <c r="J10" s="319">
        <v>4619.9999999999991</v>
      </c>
      <c r="K10" s="319">
        <v>3960</v>
      </c>
      <c r="L10" s="319">
        <v>3300</v>
      </c>
      <c r="M10" s="319">
        <v>5500</v>
      </c>
      <c r="N10" s="319">
        <v>3849.9999999999995</v>
      </c>
      <c r="O10" s="319">
        <v>3300</v>
      </c>
      <c r="P10" s="319">
        <v>2750</v>
      </c>
    </row>
    <row r="11" spans="1:16" ht="30">
      <c r="A11" s="470"/>
      <c r="B11" s="470"/>
      <c r="C11" s="322" t="s">
        <v>1893</v>
      </c>
      <c r="D11" s="322" t="s">
        <v>1924</v>
      </c>
      <c r="E11" s="321">
        <v>21000</v>
      </c>
      <c r="F11" s="320">
        <v>14699.999999999998</v>
      </c>
      <c r="G11" s="320">
        <v>12600</v>
      </c>
      <c r="H11" s="320">
        <v>10500</v>
      </c>
      <c r="I11" s="319">
        <v>6300</v>
      </c>
      <c r="J11" s="319">
        <v>4409.9999999999991</v>
      </c>
      <c r="K11" s="319">
        <v>3780</v>
      </c>
      <c r="L11" s="319">
        <v>3150</v>
      </c>
      <c r="M11" s="319">
        <v>5250</v>
      </c>
      <c r="N11" s="319">
        <v>3674.9999999999995</v>
      </c>
      <c r="O11" s="319">
        <v>3150</v>
      </c>
      <c r="P11" s="319">
        <v>2625</v>
      </c>
    </row>
    <row r="12" spans="1:16" ht="30">
      <c r="A12" s="322">
        <v>3</v>
      </c>
      <c r="B12" s="322" t="s">
        <v>1923</v>
      </c>
      <c r="C12" s="322" t="s">
        <v>1922</v>
      </c>
      <c r="D12" s="322" t="s">
        <v>1921</v>
      </c>
      <c r="E12" s="321">
        <v>20000</v>
      </c>
      <c r="F12" s="320">
        <v>14000</v>
      </c>
      <c r="G12" s="320">
        <v>12000</v>
      </c>
      <c r="H12" s="320">
        <v>10000</v>
      </c>
      <c r="I12" s="319">
        <v>6000</v>
      </c>
      <c r="J12" s="319">
        <v>4200</v>
      </c>
      <c r="K12" s="319">
        <v>3600</v>
      </c>
      <c r="L12" s="319">
        <v>3000</v>
      </c>
      <c r="M12" s="319">
        <v>5000</v>
      </c>
      <c r="N12" s="319">
        <v>3500</v>
      </c>
      <c r="O12" s="319">
        <v>3000</v>
      </c>
      <c r="P12" s="319">
        <v>2500</v>
      </c>
    </row>
    <row r="13" spans="1:16">
      <c r="A13" s="470">
        <v>4</v>
      </c>
      <c r="B13" s="470" t="s">
        <v>1920</v>
      </c>
      <c r="C13" s="322" t="s">
        <v>1845</v>
      </c>
      <c r="D13" s="322" t="s">
        <v>1919</v>
      </c>
      <c r="E13" s="321">
        <v>20000</v>
      </c>
      <c r="F13" s="320">
        <v>14000</v>
      </c>
      <c r="G13" s="320">
        <v>12000</v>
      </c>
      <c r="H13" s="320">
        <v>10000</v>
      </c>
      <c r="I13" s="319">
        <v>6000</v>
      </c>
      <c r="J13" s="319">
        <v>4200</v>
      </c>
      <c r="K13" s="319">
        <v>3600</v>
      </c>
      <c r="L13" s="319">
        <v>3000</v>
      </c>
      <c r="M13" s="319">
        <v>5000</v>
      </c>
      <c r="N13" s="319">
        <v>3500</v>
      </c>
      <c r="O13" s="319">
        <v>3000</v>
      </c>
      <c r="P13" s="319">
        <v>2500</v>
      </c>
    </row>
    <row r="14" spans="1:16">
      <c r="A14" s="470"/>
      <c r="B14" s="470"/>
      <c r="C14" s="322" t="s">
        <v>1919</v>
      </c>
      <c r="D14" s="322" t="s">
        <v>1918</v>
      </c>
      <c r="E14" s="321">
        <v>18000</v>
      </c>
      <c r="F14" s="320">
        <v>12600</v>
      </c>
      <c r="G14" s="320">
        <v>10800</v>
      </c>
      <c r="H14" s="320">
        <v>9000</v>
      </c>
      <c r="I14" s="319">
        <v>5400</v>
      </c>
      <c r="J14" s="319">
        <v>3780</v>
      </c>
      <c r="K14" s="319">
        <v>3240</v>
      </c>
      <c r="L14" s="319">
        <v>2700</v>
      </c>
      <c r="M14" s="319">
        <v>4500</v>
      </c>
      <c r="N14" s="319">
        <v>3150</v>
      </c>
      <c r="O14" s="319">
        <v>2700</v>
      </c>
      <c r="P14" s="319">
        <v>2250</v>
      </c>
    </row>
    <row r="15" spans="1:16">
      <c r="A15" s="322">
        <v>5</v>
      </c>
      <c r="B15" s="322" t="s">
        <v>1917</v>
      </c>
      <c r="C15" s="322" t="s">
        <v>1898</v>
      </c>
      <c r="D15" s="322" t="s">
        <v>1909</v>
      </c>
      <c r="E15" s="321">
        <v>16000</v>
      </c>
      <c r="F15" s="320">
        <v>11200</v>
      </c>
      <c r="G15" s="320">
        <v>9600</v>
      </c>
      <c r="H15" s="320">
        <v>8000</v>
      </c>
      <c r="I15" s="319">
        <v>4800</v>
      </c>
      <c r="J15" s="319">
        <v>3360</v>
      </c>
      <c r="K15" s="319">
        <v>2880</v>
      </c>
      <c r="L15" s="319">
        <v>2400</v>
      </c>
      <c r="M15" s="319">
        <v>4000</v>
      </c>
      <c r="N15" s="319">
        <v>2800</v>
      </c>
      <c r="O15" s="319">
        <v>2400</v>
      </c>
      <c r="P15" s="319">
        <v>2000</v>
      </c>
    </row>
    <row r="16" spans="1:16">
      <c r="A16" s="470">
        <v>6</v>
      </c>
      <c r="B16" s="470" t="s">
        <v>1916</v>
      </c>
      <c r="C16" s="322" t="s">
        <v>1845</v>
      </c>
      <c r="D16" s="322" t="s">
        <v>1915</v>
      </c>
      <c r="E16" s="321">
        <v>16000</v>
      </c>
      <c r="F16" s="320">
        <v>11200</v>
      </c>
      <c r="G16" s="320">
        <v>9600</v>
      </c>
      <c r="H16" s="320">
        <v>8000</v>
      </c>
      <c r="I16" s="319">
        <v>4800</v>
      </c>
      <c r="J16" s="319">
        <v>3360</v>
      </c>
      <c r="K16" s="319">
        <v>2880</v>
      </c>
      <c r="L16" s="319">
        <v>2400</v>
      </c>
      <c r="M16" s="319">
        <v>4000</v>
      </c>
      <c r="N16" s="319">
        <v>2800</v>
      </c>
      <c r="O16" s="319">
        <v>2400</v>
      </c>
      <c r="P16" s="319">
        <v>2000</v>
      </c>
    </row>
    <row r="17" spans="1:16">
      <c r="A17" s="471"/>
      <c r="B17" s="471"/>
      <c r="C17" s="322" t="s">
        <v>1915</v>
      </c>
      <c r="D17" s="322" t="s">
        <v>1914</v>
      </c>
      <c r="E17" s="321">
        <v>10000</v>
      </c>
      <c r="F17" s="320">
        <v>7000</v>
      </c>
      <c r="G17" s="320">
        <v>6000</v>
      </c>
      <c r="H17" s="320">
        <v>5000</v>
      </c>
      <c r="I17" s="319">
        <v>3000</v>
      </c>
      <c r="J17" s="319">
        <v>2100</v>
      </c>
      <c r="K17" s="319">
        <v>1800</v>
      </c>
      <c r="L17" s="319">
        <v>1500</v>
      </c>
      <c r="M17" s="319">
        <v>2500</v>
      </c>
      <c r="N17" s="319">
        <v>1750</v>
      </c>
      <c r="O17" s="319">
        <v>1500</v>
      </c>
      <c r="P17" s="319">
        <v>1250</v>
      </c>
    </row>
    <row r="18" spans="1:16" ht="30">
      <c r="A18" s="471"/>
      <c r="B18" s="471"/>
      <c r="C18" s="322" t="s">
        <v>1913</v>
      </c>
      <c r="D18" s="322" t="s">
        <v>1912</v>
      </c>
      <c r="E18" s="321">
        <v>7000</v>
      </c>
      <c r="F18" s="320">
        <v>4900</v>
      </c>
      <c r="G18" s="320">
        <v>4200</v>
      </c>
      <c r="H18" s="320">
        <v>3500</v>
      </c>
      <c r="I18" s="319">
        <v>2100</v>
      </c>
      <c r="J18" s="319">
        <v>1470</v>
      </c>
      <c r="K18" s="319">
        <v>1260</v>
      </c>
      <c r="L18" s="319">
        <v>1050</v>
      </c>
      <c r="M18" s="319">
        <v>1750</v>
      </c>
      <c r="N18" s="319">
        <v>1225</v>
      </c>
      <c r="O18" s="319">
        <v>1050</v>
      </c>
      <c r="P18" s="319">
        <v>875</v>
      </c>
    </row>
    <row r="19" spans="1:16" ht="30">
      <c r="A19" s="322">
        <v>7</v>
      </c>
      <c r="B19" s="322" t="s">
        <v>1911</v>
      </c>
      <c r="C19" s="322" t="s">
        <v>18</v>
      </c>
      <c r="D19" s="322" t="s">
        <v>19</v>
      </c>
      <c r="E19" s="321">
        <v>10000</v>
      </c>
      <c r="F19" s="320">
        <v>7000</v>
      </c>
      <c r="G19" s="320">
        <v>6000</v>
      </c>
      <c r="H19" s="320">
        <v>5000</v>
      </c>
      <c r="I19" s="319">
        <v>3000</v>
      </c>
      <c r="J19" s="319">
        <v>2100</v>
      </c>
      <c r="K19" s="319">
        <v>1800</v>
      </c>
      <c r="L19" s="319">
        <v>1500</v>
      </c>
      <c r="M19" s="319">
        <v>2500</v>
      </c>
      <c r="N19" s="319">
        <v>1750</v>
      </c>
      <c r="O19" s="319">
        <v>1500</v>
      </c>
      <c r="P19" s="319">
        <v>1250</v>
      </c>
    </row>
    <row r="20" spans="1:16">
      <c r="A20" s="322">
        <v>8</v>
      </c>
      <c r="B20" s="322" t="s">
        <v>1910</v>
      </c>
      <c r="C20" s="322" t="s">
        <v>1909</v>
      </c>
      <c r="D20" s="322" t="s">
        <v>1887</v>
      </c>
      <c r="E20" s="321">
        <v>15000</v>
      </c>
      <c r="F20" s="320">
        <v>10500</v>
      </c>
      <c r="G20" s="320">
        <v>9000</v>
      </c>
      <c r="H20" s="320">
        <v>7500</v>
      </c>
      <c r="I20" s="319">
        <v>4500</v>
      </c>
      <c r="J20" s="319">
        <v>3150</v>
      </c>
      <c r="K20" s="319">
        <v>2700</v>
      </c>
      <c r="L20" s="319">
        <v>2250</v>
      </c>
      <c r="M20" s="319">
        <v>3750</v>
      </c>
      <c r="N20" s="319">
        <v>2625</v>
      </c>
      <c r="O20" s="319">
        <v>2250</v>
      </c>
      <c r="P20" s="319">
        <v>1875</v>
      </c>
    </row>
    <row r="21" spans="1:16" ht="30">
      <c r="A21" s="322">
        <v>9</v>
      </c>
      <c r="B21" s="323" t="s">
        <v>1908</v>
      </c>
      <c r="C21" s="322" t="s">
        <v>1858</v>
      </c>
      <c r="D21" s="322" t="s">
        <v>1907</v>
      </c>
      <c r="E21" s="321">
        <v>14000</v>
      </c>
      <c r="F21" s="320">
        <v>9800</v>
      </c>
      <c r="G21" s="320">
        <v>8400</v>
      </c>
      <c r="H21" s="320">
        <v>7000</v>
      </c>
      <c r="I21" s="319">
        <v>4200</v>
      </c>
      <c r="J21" s="319">
        <v>2940</v>
      </c>
      <c r="K21" s="319">
        <v>2520</v>
      </c>
      <c r="L21" s="319">
        <v>2100</v>
      </c>
      <c r="M21" s="319">
        <v>3500</v>
      </c>
      <c r="N21" s="319">
        <v>2450</v>
      </c>
      <c r="O21" s="319">
        <v>2100</v>
      </c>
      <c r="P21" s="319">
        <v>1750</v>
      </c>
    </row>
    <row r="22" spans="1:16">
      <c r="A22" s="322">
        <v>10</v>
      </c>
      <c r="B22" s="323" t="s">
        <v>1906</v>
      </c>
      <c r="C22" s="322" t="s">
        <v>1858</v>
      </c>
      <c r="D22" s="322" t="s">
        <v>1849</v>
      </c>
      <c r="E22" s="321">
        <v>14500</v>
      </c>
      <c r="F22" s="320">
        <v>10150</v>
      </c>
      <c r="G22" s="320">
        <v>8700</v>
      </c>
      <c r="H22" s="320">
        <v>7250</v>
      </c>
      <c r="I22" s="319">
        <v>4350</v>
      </c>
      <c r="J22" s="319">
        <v>3045</v>
      </c>
      <c r="K22" s="319">
        <v>2610</v>
      </c>
      <c r="L22" s="319">
        <v>2175</v>
      </c>
      <c r="M22" s="319">
        <v>3625</v>
      </c>
      <c r="N22" s="319">
        <v>2537.5</v>
      </c>
      <c r="O22" s="319">
        <v>2175</v>
      </c>
      <c r="P22" s="319">
        <v>1812.5</v>
      </c>
    </row>
    <row r="23" spans="1:16" ht="30">
      <c r="A23" s="322">
        <v>11</v>
      </c>
      <c r="B23" s="322" t="s">
        <v>1905</v>
      </c>
      <c r="C23" s="322" t="s">
        <v>1852</v>
      </c>
      <c r="D23" s="322" t="s">
        <v>1849</v>
      </c>
      <c r="E23" s="321">
        <v>15000</v>
      </c>
      <c r="F23" s="320">
        <v>10500</v>
      </c>
      <c r="G23" s="320">
        <v>9000</v>
      </c>
      <c r="H23" s="320">
        <v>7500</v>
      </c>
      <c r="I23" s="319">
        <v>4500</v>
      </c>
      <c r="J23" s="319">
        <v>3150</v>
      </c>
      <c r="K23" s="319">
        <v>2700</v>
      </c>
      <c r="L23" s="319">
        <v>2250</v>
      </c>
      <c r="M23" s="319">
        <v>3750</v>
      </c>
      <c r="N23" s="319">
        <v>2625</v>
      </c>
      <c r="O23" s="319">
        <v>2250</v>
      </c>
      <c r="P23" s="319">
        <v>1875</v>
      </c>
    </row>
    <row r="24" spans="1:16" ht="30">
      <c r="A24" s="322">
        <v>12</v>
      </c>
      <c r="B24" s="322" t="s">
        <v>1904</v>
      </c>
      <c r="C24" s="322" t="s">
        <v>1852</v>
      </c>
      <c r="D24" s="322" t="s">
        <v>1849</v>
      </c>
      <c r="E24" s="321">
        <v>14000</v>
      </c>
      <c r="F24" s="320">
        <v>9800</v>
      </c>
      <c r="G24" s="320">
        <v>8400</v>
      </c>
      <c r="H24" s="320">
        <v>7000</v>
      </c>
      <c r="I24" s="319">
        <v>4200</v>
      </c>
      <c r="J24" s="319">
        <v>2940</v>
      </c>
      <c r="K24" s="319">
        <v>2520</v>
      </c>
      <c r="L24" s="319">
        <v>2100</v>
      </c>
      <c r="M24" s="319">
        <v>3500</v>
      </c>
      <c r="N24" s="319">
        <v>2450</v>
      </c>
      <c r="O24" s="319">
        <v>2100</v>
      </c>
      <c r="P24" s="319">
        <v>1750</v>
      </c>
    </row>
    <row r="25" spans="1:16" ht="30">
      <c r="A25" s="322">
        <v>13</v>
      </c>
      <c r="B25" s="322" t="s">
        <v>1903</v>
      </c>
      <c r="C25" s="322" t="s">
        <v>1852</v>
      </c>
      <c r="D25" s="322" t="s">
        <v>1849</v>
      </c>
      <c r="E25" s="321">
        <v>12000</v>
      </c>
      <c r="F25" s="320">
        <v>8400</v>
      </c>
      <c r="G25" s="320">
        <v>7200</v>
      </c>
      <c r="H25" s="320">
        <v>6000</v>
      </c>
      <c r="I25" s="319">
        <v>3600</v>
      </c>
      <c r="J25" s="319">
        <v>2520</v>
      </c>
      <c r="K25" s="319">
        <v>2160</v>
      </c>
      <c r="L25" s="319">
        <v>1800</v>
      </c>
      <c r="M25" s="319">
        <v>3000</v>
      </c>
      <c r="N25" s="319">
        <v>2100</v>
      </c>
      <c r="O25" s="319">
        <v>1800</v>
      </c>
      <c r="P25" s="319">
        <v>1500</v>
      </c>
    </row>
    <row r="26" spans="1:16" ht="30">
      <c r="A26" s="322">
        <v>14</v>
      </c>
      <c r="B26" s="322" t="s">
        <v>1902</v>
      </c>
      <c r="C26" s="322" t="s">
        <v>1852</v>
      </c>
      <c r="D26" s="322" t="s">
        <v>1849</v>
      </c>
      <c r="E26" s="321">
        <v>15000</v>
      </c>
      <c r="F26" s="320">
        <v>10500</v>
      </c>
      <c r="G26" s="320">
        <v>9000</v>
      </c>
      <c r="H26" s="320">
        <v>7500</v>
      </c>
      <c r="I26" s="319">
        <v>4500</v>
      </c>
      <c r="J26" s="319">
        <v>3150</v>
      </c>
      <c r="K26" s="319">
        <v>2700</v>
      </c>
      <c r="L26" s="319">
        <v>2250</v>
      </c>
      <c r="M26" s="319">
        <v>3750</v>
      </c>
      <c r="N26" s="319">
        <v>2625</v>
      </c>
      <c r="O26" s="319">
        <v>2250</v>
      </c>
      <c r="P26" s="319">
        <v>1875</v>
      </c>
    </row>
    <row r="27" spans="1:16" ht="30">
      <c r="A27" s="470">
        <v>15</v>
      </c>
      <c r="B27" s="470" t="s">
        <v>1901</v>
      </c>
      <c r="C27" s="322" t="s">
        <v>1882</v>
      </c>
      <c r="D27" s="322" t="s">
        <v>1900</v>
      </c>
      <c r="E27" s="321">
        <v>12000</v>
      </c>
      <c r="F27" s="320">
        <v>8400</v>
      </c>
      <c r="G27" s="320">
        <v>7200</v>
      </c>
      <c r="H27" s="320">
        <v>6000</v>
      </c>
      <c r="I27" s="319">
        <v>3600</v>
      </c>
      <c r="J27" s="319">
        <v>2520</v>
      </c>
      <c r="K27" s="319">
        <v>2160</v>
      </c>
      <c r="L27" s="319">
        <v>1800</v>
      </c>
      <c r="M27" s="319">
        <v>3000</v>
      </c>
      <c r="N27" s="319">
        <v>2100</v>
      </c>
      <c r="O27" s="319">
        <v>1800</v>
      </c>
      <c r="P27" s="319">
        <v>1500</v>
      </c>
    </row>
    <row r="28" spans="1:16">
      <c r="A28" s="470"/>
      <c r="B28" s="470"/>
      <c r="C28" s="322" t="s">
        <v>1899</v>
      </c>
      <c r="D28" s="322" t="s">
        <v>1898</v>
      </c>
      <c r="E28" s="321">
        <v>14000</v>
      </c>
      <c r="F28" s="320">
        <v>9800</v>
      </c>
      <c r="G28" s="320">
        <v>8400</v>
      </c>
      <c r="H28" s="320">
        <v>7000</v>
      </c>
      <c r="I28" s="319">
        <v>4200</v>
      </c>
      <c r="J28" s="319">
        <v>2940</v>
      </c>
      <c r="K28" s="319">
        <v>2520</v>
      </c>
      <c r="L28" s="319">
        <v>2100</v>
      </c>
      <c r="M28" s="319">
        <v>3500</v>
      </c>
      <c r="N28" s="319">
        <v>2450</v>
      </c>
      <c r="O28" s="319">
        <v>2100</v>
      </c>
      <c r="P28" s="319">
        <v>1750</v>
      </c>
    </row>
    <row r="29" spans="1:16" ht="30">
      <c r="A29" s="322">
        <v>16</v>
      </c>
      <c r="B29" s="324" t="s">
        <v>1897</v>
      </c>
      <c r="C29" s="324" t="s">
        <v>1896</v>
      </c>
      <c r="D29" s="324" t="s">
        <v>1895</v>
      </c>
      <c r="E29" s="321">
        <v>8000</v>
      </c>
      <c r="F29" s="320">
        <v>5600</v>
      </c>
      <c r="G29" s="320">
        <v>4800</v>
      </c>
      <c r="H29" s="320">
        <v>4000</v>
      </c>
      <c r="I29" s="319">
        <v>2400</v>
      </c>
      <c r="J29" s="319">
        <v>1680</v>
      </c>
      <c r="K29" s="319">
        <v>1440</v>
      </c>
      <c r="L29" s="319">
        <v>1200</v>
      </c>
      <c r="M29" s="319">
        <v>2000</v>
      </c>
      <c r="N29" s="319">
        <v>1400</v>
      </c>
      <c r="O29" s="319">
        <v>1200</v>
      </c>
      <c r="P29" s="319">
        <v>1000</v>
      </c>
    </row>
    <row r="30" spans="1:16" ht="45">
      <c r="A30" s="322">
        <v>17</v>
      </c>
      <c r="B30" s="324" t="s">
        <v>1894</v>
      </c>
      <c r="C30" s="324" t="s">
        <v>1893</v>
      </c>
      <c r="D30" s="324" t="s">
        <v>1892</v>
      </c>
      <c r="E30" s="321">
        <v>15000</v>
      </c>
      <c r="F30" s="320">
        <v>10500</v>
      </c>
      <c r="G30" s="320">
        <v>9000</v>
      </c>
      <c r="H30" s="320">
        <v>7500</v>
      </c>
      <c r="I30" s="319">
        <v>4500</v>
      </c>
      <c r="J30" s="319">
        <v>3150</v>
      </c>
      <c r="K30" s="319">
        <v>2700</v>
      </c>
      <c r="L30" s="319">
        <v>2250</v>
      </c>
      <c r="M30" s="319">
        <v>3750</v>
      </c>
      <c r="N30" s="319">
        <v>2625</v>
      </c>
      <c r="O30" s="319">
        <v>2250</v>
      </c>
      <c r="P30" s="319">
        <v>1875</v>
      </c>
    </row>
    <row r="31" spans="1:16" ht="30">
      <c r="A31" s="322">
        <v>18</v>
      </c>
      <c r="B31" s="322" t="s">
        <v>1891</v>
      </c>
      <c r="C31" s="322" t="s">
        <v>18</v>
      </c>
      <c r="D31" s="322" t="s">
        <v>19</v>
      </c>
      <c r="E31" s="321">
        <v>14000</v>
      </c>
      <c r="F31" s="320">
        <v>9800</v>
      </c>
      <c r="G31" s="320">
        <v>8400</v>
      </c>
      <c r="H31" s="320">
        <v>7000</v>
      </c>
      <c r="I31" s="319">
        <v>4200</v>
      </c>
      <c r="J31" s="319">
        <v>2940</v>
      </c>
      <c r="K31" s="319">
        <v>2520</v>
      </c>
      <c r="L31" s="319">
        <v>2100</v>
      </c>
      <c r="M31" s="319">
        <v>3500</v>
      </c>
      <c r="N31" s="319">
        <v>2450</v>
      </c>
      <c r="O31" s="319">
        <v>2100</v>
      </c>
      <c r="P31" s="319">
        <v>1750</v>
      </c>
    </row>
    <row r="32" spans="1:16">
      <c r="A32" s="470">
        <v>19</v>
      </c>
      <c r="B32" s="470" t="s">
        <v>1890</v>
      </c>
      <c r="C32" s="322" t="s">
        <v>1889</v>
      </c>
      <c r="D32" s="322" t="s">
        <v>1888</v>
      </c>
      <c r="E32" s="321">
        <v>13500</v>
      </c>
      <c r="F32" s="320">
        <v>9450</v>
      </c>
      <c r="G32" s="320">
        <v>8100</v>
      </c>
      <c r="H32" s="320">
        <v>6750</v>
      </c>
      <c r="I32" s="319">
        <v>4050</v>
      </c>
      <c r="J32" s="319">
        <v>2835</v>
      </c>
      <c r="K32" s="319">
        <v>2430</v>
      </c>
      <c r="L32" s="319">
        <v>2025</v>
      </c>
      <c r="M32" s="319">
        <v>3375</v>
      </c>
      <c r="N32" s="319">
        <v>2362.5</v>
      </c>
      <c r="O32" s="319">
        <v>2025</v>
      </c>
      <c r="P32" s="319">
        <v>1687.5</v>
      </c>
    </row>
    <row r="33" spans="1:16">
      <c r="A33" s="470"/>
      <c r="B33" s="470"/>
      <c r="C33" s="322" t="s">
        <v>1888</v>
      </c>
      <c r="D33" s="322" t="s">
        <v>1887</v>
      </c>
      <c r="E33" s="321">
        <v>11000</v>
      </c>
      <c r="F33" s="320">
        <v>7699.9999999999991</v>
      </c>
      <c r="G33" s="320">
        <v>6600</v>
      </c>
      <c r="H33" s="320">
        <v>5500</v>
      </c>
      <c r="I33" s="319">
        <v>3300</v>
      </c>
      <c r="J33" s="319">
        <v>2309.9999999999995</v>
      </c>
      <c r="K33" s="319">
        <v>1980</v>
      </c>
      <c r="L33" s="319">
        <v>1650</v>
      </c>
      <c r="M33" s="319">
        <v>2750</v>
      </c>
      <c r="N33" s="319">
        <v>1924.9999999999998</v>
      </c>
      <c r="O33" s="319">
        <v>1650</v>
      </c>
      <c r="P33" s="319">
        <v>1375</v>
      </c>
    </row>
    <row r="34" spans="1:16" ht="30">
      <c r="A34" s="322">
        <v>20</v>
      </c>
      <c r="B34" s="322" t="s">
        <v>1886</v>
      </c>
      <c r="C34" s="322" t="s">
        <v>1871</v>
      </c>
      <c r="D34" s="322" t="s">
        <v>1885</v>
      </c>
      <c r="E34" s="321">
        <v>6000</v>
      </c>
      <c r="F34" s="320">
        <v>4200</v>
      </c>
      <c r="G34" s="320">
        <v>3600</v>
      </c>
      <c r="H34" s="320">
        <v>3000</v>
      </c>
      <c r="I34" s="319">
        <v>1800</v>
      </c>
      <c r="J34" s="319">
        <v>1260</v>
      </c>
      <c r="K34" s="319">
        <v>1080</v>
      </c>
      <c r="L34" s="319">
        <v>900</v>
      </c>
      <c r="M34" s="319">
        <v>1500</v>
      </c>
      <c r="N34" s="319">
        <v>1050</v>
      </c>
      <c r="O34" s="319">
        <v>900</v>
      </c>
      <c r="P34" s="319">
        <v>750</v>
      </c>
    </row>
    <row r="35" spans="1:16" ht="30">
      <c r="A35" s="470">
        <v>21</v>
      </c>
      <c r="B35" s="470" t="s">
        <v>1884</v>
      </c>
      <c r="C35" s="322" t="s">
        <v>1883</v>
      </c>
      <c r="D35" s="322" t="s">
        <v>1880</v>
      </c>
      <c r="E35" s="321">
        <v>6000</v>
      </c>
      <c r="F35" s="320">
        <v>4200</v>
      </c>
      <c r="G35" s="320">
        <v>3600</v>
      </c>
      <c r="H35" s="320">
        <v>3000</v>
      </c>
      <c r="I35" s="319">
        <v>1800</v>
      </c>
      <c r="J35" s="319">
        <v>1260</v>
      </c>
      <c r="K35" s="319">
        <v>1080</v>
      </c>
      <c r="L35" s="319">
        <v>900</v>
      </c>
      <c r="M35" s="319">
        <v>1500</v>
      </c>
      <c r="N35" s="319">
        <v>1050</v>
      </c>
      <c r="O35" s="319">
        <v>900</v>
      </c>
      <c r="P35" s="319">
        <v>750</v>
      </c>
    </row>
    <row r="36" spans="1:16" ht="30">
      <c r="A36" s="470"/>
      <c r="B36" s="470"/>
      <c r="C36" s="322" t="s">
        <v>1883</v>
      </c>
      <c r="D36" s="322" t="s">
        <v>1882</v>
      </c>
      <c r="E36" s="321">
        <v>7000</v>
      </c>
      <c r="F36" s="320">
        <v>4900</v>
      </c>
      <c r="G36" s="320">
        <v>4200</v>
      </c>
      <c r="H36" s="320">
        <v>3500</v>
      </c>
      <c r="I36" s="319">
        <v>2100</v>
      </c>
      <c r="J36" s="319">
        <v>1470</v>
      </c>
      <c r="K36" s="319">
        <v>1260</v>
      </c>
      <c r="L36" s="319">
        <v>1050</v>
      </c>
      <c r="M36" s="319">
        <v>1750</v>
      </c>
      <c r="N36" s="319">
        <v>1225</v>
      </c>
      <c r="O36" s="319">
        <v>1050</v>
      </c>
      <c r="P36" s="319">
        <v>875</v>
      </c>
    </row>
    <row r="37" spans="1:16" ht="30">
      <c r="A37" s="322">
        <v>22</v>
      </c>
      <c r="B37" s="322" t="s">
        <v>1881</v>
      </c>
      <c r="C37" s="322" t="s">
        <v>1880</v>
      </c>
      <c r="D37" s="322" t="s">
        <v>1879</v>
      </c>
      <c r="E37" s="321">
        <v>6000</v>
      </c>
      <c r="F37" s="320">
        <v>4200</v>
      </c>
      <c r="G37" s="320">
        <v>3600</v>
      </c>
      <c r="H37" s="320">
        <v>3000</v>
      </c>
      <c r="I37" s="319">
        <v>1800</v>
      </c>
      <c r="J37" s="319">
        <v>1260</v>
      </c>
      <c r="K37" s="319">
        <v>1080</v>
      </c>
      <c r="L37" s="319">
        <v>900</v>
      </c>
      <c r="M37" s="319">
        <v>1500</v>
      </c>
      <c r="N37" s="319">
        <v>1050</v>
      </c>
      <c r="O37" s="319">
        <v>900</v>
      </c>
      <c r="P37" s="319">
        <v>750</v>
      </c>
    </row>
    <row r="38" spans="1:16" ht="75">
      <c r="A38" s="322">
        <v>23</v>
      </c>
      <c r="B38" s="322" t="s">
        <v>1878</v>
      </c>
      <c r="C38" s="322" t="s">
        <v>18</v>
      </c>
      <c r="D38" s="322" t="s">
        <v>19</v>
      </c>
      <c r="E38" s="321">
        <v>7000</v>
      </c>
      <c r="F38" s="320">
        <v>4900</v>
      </c>
      <c r="G38" s="320">
        <v>4200</v>
      </c>
      <c r="H38" s="320">
        <v>3500</v>
      </c>
      <c r="I38" s="319">
        <v>2100</v>
      </c>
      <c r="J38" s="319">
        <v>1470</v>
      </c>
      <c r="K38" s="319">
        <v>1260</v>
      </c>
      <c r="L38" s="319">
        <v>1050</v>
      </c>
      <c r="M38" s="319">
        <v>1750</v>
      </c>
      <c r="N38" s="319">
        <v>1225</v>
      </c>
      <c r="O38" s="319">
        <v>1050</v>
      </c>
      <c r="P38" s="319">
        <v>875</v>
      </c>
    </row>
    <row r="39" spans="1:16" ht="30">
      <c r="A39" s="322">
        <v>24</v>
      </c>
      <c r="B39" s="322" t="s">
        <v>1877</v>
      </c>
      <c r="C39" s="322" t="s">
        <v>18</v>
      </c>
      <c r="D39" s="322" t="s">
        <v>19</v>
      </c>
      <c r="E39" s="321">
        <v>7000</v>
      </c>
      <c r="F39" s="320">
        <v>4900</v>
      </c>
      <c r="G39" s="320">
        <v>4200</v>
      </c>
      <c r="H39" s="320">
        <v>3500</v>
      </c>
      <c r="I39" s="319">
        <v>2100</v>
      </c>
      <c r="J39" s="319">
        <v>1470</v>
      </c>
      <c r="K39" s="319">
        <v>1260</v>
      </c>
      <c r="L39" s="319">
        <v>1050</v>
      </c>
      <c r="M39" s="319">
        <v>1750</v>
      </c>
      <c r="N39" s="319">
        <v>1225</v>
      </c>
      <c r="O39" s="319">
        <v>1050</v>
      </c>
      <c r="P39" s="319">
        <v>875</v>
      </c>
    </row>
    <row r="40" spans="1:16" ht="45">
      <c r="A40" s="322">
        <v>25</v>
      </c>
      <c r="B40" s="322" t="s">
        <v>1876</v>
      </c>
      <c r="C40" s="322" t="s">
        <v>18</v>
      </c>
      <c r="D40" s="322" t="s">
        <v>19</v>
      </c>
      <c r="E40" s="321">
        <v>7000</v>
      </c>
      <c r="F40" s="320">
        <v>4900</v>
      </c>
      <c r="G40" s="320">
        <v>4200</v>
      </c>
      <c r="H40" s="320">
        <v>3500</v>
      </c>
      <c r="I40" s="319">
        <v>2100</v>
      </c>
      <c r="J40" s="319">
        <v>1470</v>
      </c>
      <c r="K40" s="319">
        <v>1260</v>
      </c>
      <c r="L40" s="319">
        <v>1050</v>
      </c>
      <c r="M40" s="319">
        <v>1750</v>
      </c>
      <c r="N40" s="319">
        <v>1225</v>
      </c>
      <c r="O40" s="319">
        <v>1050</v>
      </c>
      <c r="P40" s="319">
        <v>875</v>
      </c>
    </row>
    <row r="41" spans="1:16" ht="30">
      <c r="A41" s="322">
        <v>26</v>
      </c>
      <c r="B41" s="322" t="s">
        <v>1875</v>
      </c>
      <c r="C41" s="322" t="s">
        <v>1849</v>
      </c>
      <c r="D41" s="322" t="s">
        <v>19</v>
      </c>
      <c r="E41" s="321">
        <v>7000</v>
      </c>
      <c r="F41" s="320">
        <v>4900</v>
      </c>
      <c r="G41" s="320">
        <v>4200</v>
      </c>
      <c r="H41" s="320">
        <v>3500</v>
      </c>
      <c r="I41" s="319">
        <v>2100</v>
      </c>
      <c r="J41" s="319">
        <v>1470</v>
      </c>
      <c r="K41" s="319">
        <v>1260</v>
      </c>
      <c r="L41" s="319">
        <v>1050</v>
      </c>
      <c r="M41" s="319">
        <v>1750</v>
      </c>
      <c r="N41" s="319">
        <v>1225</v>
      </c>
      <c r="O41" s="319">
        <v>1050</v>
      </c>
      <c r="P41" s="319">
        <v>875</v>
      </c>
    </row>
    <row r="42" spans="1:16" ht="30">
      <c r="A42" s="322">
        <v>27</v>
      </c>
      <c r="B42" s="322" t="s">
        <v>1874</v>
      </c>
      <c r="C42" s="322" t="s">
        <v>1858</v>
      </c>
      <c r="D42" s="322" t="s">
        <v>1849</v>
      </c>
      <c r="E42" s="321">
        <v>7000</v>
      </c>
      <c r="F42" s="320">
        <v>4900</v>
      </c>
      <c r="G42" s="320">
        <v>4200</v>
      </c>
      <c r="H42" s="320">
        <v>3500</v>
      </c>
      <c r="I42" s="319">
        <v>2100</v>
      </c>
      <c r="J42" s="319">
        <v>1470</v>
      </c>
      <c r="K42" s="319">
        <v>1260</v>
      </c>
      <c r="L42" s="319">
        <v>1050</v>
      </c>
      <c r="M42" s="319">
        <v>1750</v>
      </c>
      <c r="N42" s="319">
        <v>1225</v>
      </c>
      <c r="O42" s="319">
        <v>1050</v>
      </c>
      <c r="P42" s="319">
        <v>875</v>
      </c>
    </row>
    <row r="43" spans="1:16" ht="30">
      <c r="A43" s="322">
        <v>28</v>
      </c>
      <c r="B43" s="323" t="s">
        <v>1873</v>
      </c>
      <c r="C43" s="322" t="s">
        <v>1849</v>
      </c>
      <c r="D43" s="322" t="s">
        <v>1848</v>
      </c>
      <c r="E43" s="321">
        <v>7000</v>
      </c>
      <c r="F43" s="320">
        <v>4900</v>
      </c>
      <c r="G43" s="320">
        <v>4200</v>
      </c>
      <c r="H43" s="320">
        <v>3500</v>
      </c>
      <c r="I43" s="319">
        <v>2100</v>
      </c>
      <c r="J43" s="319">
        <v>1470</v>
      </c>
      <c r="K43" s="319">
        <v>1260</v>
      </c>
      <c r="L43" s="319">
        <v>1050</v>
      </c>
      <c r="M43" s="319">
        <v>1750</v>
      </c>
      <c r="N43" s="319">
        <v>1225</v>
      </c>
      <c r="O43" s="319">
        <v>1050</v>
      </c>
      <c r="P43" s="319">
        <v>875</v>
      </c>
    </row>
    <row r="44" spans="1:16" ht="45">
      <c r="A44" s="322">
        <v>29</v>
      </c>
      <c r="B44" s="322" t="s">
        <v>1872</v>
      </c>
      <c r="C44" s="322" t="s">
        <v>1871</v>
      </c>
      <c r="D44" s="322" t="s">
        <v>1848</v>
      </c>
      <c r="E44" s="321">
        <v>7000</v>
      </c>
      <c r="F44" s="320">
        <v>4900</v>
      </c>
      <c r="G44" s="320">
        <v>4200</v>
      </c>
      <c r="H44" s="320">
        <v>3500</v>
      </c>
      <c r="I44" s="319">
        <v>2100</v>
      </c>
      <c r="J44" s="319">
        <v>1470</v>
      </c>
      <c r="K44" s="319">
        <v>1260</v>
      </c>
      <c r="L44" s="319">
        <v>1050</v>
      </c>
      <c r="M44" s="319">
        <v>1750</v>
      </c>
      <c r="N44" s="319">
        <v>1225</v>
      </c>
      <c r="O44" s="319">
        <v>1050</v>
      </c>
      <c r="P44" s="319">
        <v>875</v>
      </c>
    </row>
    <row r="45" spans="1:16" ht="30">
      <c r="A45" s="322">
        <v>30</v>
      </c>
      <c r="B45" s="322" t="s">
        <v>1870</v>
      </c>
      <c r="C45" s="322" t="s">
        <v>1868</v>
      </c>
      <c r="D45" s="322" t="s">
        <v>1848</v>
      </c>
      <c r="E45" s="321">
        <v>7000</v>
      </c>
      <c r="F45" s="320">
        <v>4900</v>
      </c>
      <c r="G45" s="320">
        <v>4200</v>
      </c>
      <c r="H45" s="320">
        <v>3500</v>
      </c>
      <c r="I45" s="319">
        <v>2100</v>
      </c>
      <c r="J45" s="319">
        <v>1470</v>
      </c>
      <c r="K45" s="319">
        <v>1260</v>
      </c>
      <c r="L45" s="319">
        <v>1050</v>
      </c>
      <c r="M45" s="319">
        <v>1750</v>
      </c>
      <c r="N45" s="319">
        <v>1225</v>
      </c>
      <c r="O45" s="319">
        <v>1050</v>
      </c>
      <c r="P45" s="319">
        <v>875</v>
      </c>
    </row>
    <row r="46" spans="1:16" ht="30">
      <c r="A46" s="322">
        <v>31</v>
      </c>
      <c r="B46" s="322" t="s">
        <v>1869</v>
      </c>
      <c r="C46" s="322" t="s">
        <v>1868</v>
      </c>
      <c r="D46" s="322" t="s">
        <v>1848</v>
      </c>
      <c r="E46" s="321">
        <v>7000</v>
      </c>
      <c r="F46" s="320">
        <v>4900</v>
      </c>
      <c r="G46" s="320">
        <v>4200</v>
      </c>
      <c r="H46" s="320">
        <v>3500</v>
      </c>
      <c r="I46" s="319">
        <v>2100</v>
      </c>
      <c r="J46" s="319">
        <v>1470</v>
      </c>
      <c r="K46" s="319">
        <v>1260</v>
      </c>
      <c r="L46" s="319">
        <v>1050</v>
      </c>
      <c r="M46" s="319">
        <v>1750</v>
      </c>
      <c r="N46" s="319">
        <v>1225</v>
      </c>
      <c r="O46" s="319">
        <v>1050</v>
      </c>
      <c r="P46" s="319">
        <v>875</v>
      </c>
    </row>
    <row r="47" spans="1:16" ht="30">
      <c r="A47" s="322">
        <v>32</v>
      </c>
      <c r="B47" s="322" t="s">
        <v>1867</v>
      </c>
      <c r="C47" s="322" t="s">
        <v>1858</v>
      </c>
      <c r="D47" s="322" t="s">
        <v>1851</v>
      </c>
      <c r="E47" s="321">
        <v>10000</v>
      </c>
      <c r="F47" s="320">
        <v>7000</v>
      </c>
      <c r="G47" s="320">
        <v>6000</v>
      </c>
      <c r="H47" s="320">
        <v>5000</v>
      </c>
      <c r="I47" s="319">
        <v>3000</v>
      </c>
      <c r="J47" s="319">
        <v>2100</v>
      </c>
      <c r="K47" s="319">
        <v>1800</v>
      </c>
      <c r="L47" s="319">
        <v>1500</v>
      </c>
      <c r="M47" s="319">
        <v>2500</v>
      </c>
      <c r="N47" s="319">
        <v>1750</v>
      </c>
      <c r="O47" s="319">
        <v>1500</v>
      </c>
      <c r="P47" s="319">
        <v>1250</v>
      </c>
    </row>
    <row r="48" spans="1:16" ht="30">
      <c r="A48" s="322">
        <v>33</v>
      </c>
      <c r="B48" s="322" t="s">
        <v>1866</v>
      </c>
      <c r="C48" s="322" t="s">
        <v>1865</v>
      </c>
      <c r="D48" s="322" t="s">
        <v>19</v>
      </c>
      <c r="E48" s="321">
        <v>10000</v>
      </c>
      <c r="F48" s="320">
        <v>7000</v>
      </c>
      <c r="G48" s="320">
        <v>6000</v>
      </c>
      <c r="H48" s="320">
        <v>5000</v>
      </c>
      <c r="I48" s="319">
        <v>3000</v>
      </c>
      <c r="J48" s="319">
        <v>2100</v>
      </c>
      <c r="K48" s="319">
        <v>1800</v>
      </c>
      <c r="L48" s="319">
        <v>1500</v>
      </c>
      <c r="M48" s="319">
        <v>2500</v>
      </c>
      <c r="N48" s="319">
        <v>1750</v>
      </c>
      <c r="O48" s="319">
        <v>1500</v>
      </c>
      <c r="P48" s="319">
        <v>1250</v>
      </c>
    </row>
    <row r="49" spans="1:16" ht="30">
      <c r="A49" s="322">
        <v>34</v>
      </c>
      <c r="B49" s="322" t="s">
        <v>1864</v>
      </c>
      <c r="C49" s="322" t="s">
        <v>18</v>
      </c>
      <c r="D49" s="322" t="s">
        <v>19</v>
      </c>
      <c r="E49" s="321">
        <v>9000</v>
      </c>
      <c r="F49" s="320">
        <v>6300</v>
      </c>
      <c r="G49" s="320">
        <v>5400</v>
      </c>
      <c r="H49" s="320">
        <v>4500</v>
      </c>
      <c r="I49" s="319">
        <v>2700</v>
      </c>
      <c r="J49" s="319">
        <v>1890</v>
      </c>
      <c r="K49" s="319">
        <v>1620</v>
      </c>
      <c r="L49" s="319">
        <v>1350</v>
      </c>
      <c r="M49" s="319">
        <v>2250</v>
      </c>
      <c r="N49" s="319">
        <v>1575</v>
      </c>
      <c r="O49" s="319">
        <v>1350</v>
      </c>
      <c r="P49" s="319">
        <v>1125</v>
      </c>
    </row>
    <row r="50" spans="1:16" ht="45">
      <c r="A50" s="322">
        <v>35</v>
      </c>
      <c r="B50" s="160" t="s">
        <v>1863</v>
      </c>
      <c r="C50" s="160" t="s">
        <v>1852</v>
      </c>
      <c r="D50" s="160" t="s">
        <v>1851</v>
      </c>
      <c r="E50" s="321">
        <v>8000</v>
      </c>
      <c r="F50" s="320">
        <v>5600</v>
      </c>
      <c r="G50" s="320">
        <v>4800</v>
      </c>
      <c r="H50" s="320">
        <v>4000</v>
      </c>
      <c r="I50" s="319">
        <v>2400</v>
      </c>
      <c r="J50" s="319">
        <v>1680</v>
      </c>
      <c r="K50" s="319">
        <v>1440</v>
      </c>
      <c r="L50" s="319">
        <v>1200</v>
      </c>
      <c r="M50" s="319">
        <v>2000</v>
      </c>
      <c r="N50" s="319">
        <v>1400</v>
      </c>
      <c r="O50" s="319">
        <v>1200</v>
      </c>
      <c r="P50" s="319">
        <v>1000</v>
      </c>
    </row>
    <row r="51" spans="1:16" ht="30">
      <c r="A51" s="322">
        <v>36</v>
      </c>
      <c r="B51" s="160" t="s">
        <v>1862</v>
      </c>
      <c r="C51" s="160" t="s">
        <v>1861</v>
      </c>
      <c r="D51" s="160" t="s">
        <v>19</v>
      </c>
      <c r="E51" s="321">
        <v>6000</v>
      </c>
      <c r="F51" s="320">
        <v>4200</v>
      </c>
      <c r="G51" s="320">
        <v>3600</v>
      </c>
      <c r="H51" s="320">
        <v>3000</v>
      </c>
      <c r="I51" s="319">
        <v>1800</v>
      </c>
      <c r="J51" s="319">
        <v>1260</v>
      </c>
      <c r="K51" s="319">
        <v>1080</v>
      </c>
      <c r="L51" s="319">
        <v>900</v>
      </c>
      <c r="M51" s="319">
        <v>1500</v>
      </c>
      <c r="N51" s="319">
        <v>1050</v>
      </c>
      <c r="O51" s="319">
        <v>900</v>
      </c>
      <c r="P51" s="319">
        <v>750</v>
      </c>
    </row>
    <row r="52" spans="1:16" ht="45">
      <c r="A52" s="322">
        <v>37</v>
      </c>
      <c r="B52" s="160" t="s">
        <v>1860</v>
      </c>
      <c r="C52" s="160" t="s">
        <v>1858</v>
      </c>
      <c r="D52" s="160" t="s">
        <v>1851</v>
      </c>
      <c r="E52" s="321">
        <v>5000</v>
      </c>
      <c r="F52" s="320">
        <v>3500</v>
      </c>
      <c r="G52" s="320">
        <v>3000</v>
      </c>
      <c r="H52" s="320">
        <v>2500</v>
      </c>
      <c r="I52" s="319">
        <v>1500</v>
      </c>
      <c r="J52" s="319">
        <v>1050</v>
      </c>
      <c r="K52" s="319">
        <v>900</v>
      </c>
      <c r="L52" s="319">
        <v>750</v>
      </c>
      <c r="M52" s="319">
        <v>1250</v>
      </c>
      <c r="N52" s="319">
        <v>875</v>
      </c>
      <c r="O52" s="319">
        <v>750</v>
      </c>
      <c r="P52" s="319">
        <v>625</v>
      </c>
    </row>
    <row r="53" spans="1:16" ht="30">
      <c r="A53" s="322">
        <v>38</v>
      </c>
      <c r="B53" s="160" t="s">
        <v>1859</v>
      </c>
      <c r="C53" s="160" t="s">
        <v>1858</v>
      </c>
      <c r="D53" s="160" t="s">
        <v>1851</v>
      </c>
      <c r="E53" s="321">
        <v>4000</v>
      </c>
      <c r="F53" s="320">
        <v>2800</v>
      </c>
      <c r="G53" s="320">
        <v>2400</v>
      </c>
      <c r="H53" s="320">
        <v>2000</v>
      </c>
      <c r="I53" s="319">
        <v>1200</v>
      </c>
      <c r="J53" s="319">
        <v>840</v>
      </c>
      <c r="K53" s="319">
        <v>720</v>
      </c>
      <c r="L53" s="319">
        <v>600</v>
      </c>
      <c r="M53" s="319">
        <v>1000</v>
      </c>
      <c r="N53" s="319">
        <v>700</v>
      </c>
      <c r="O53" s="319">
        <v>600</v>
      </c>
      <c r="P53" s="319">
        <v>500</v>
      </c>
    </row>
    <row r="54" spans="1:16" ht="30">
      <c r="A54" s="322">
        <v>39</v>
      </c>
      <c r="B54" s="160" t="s">
        <v>1857</v>
      </c>
      <c r="C54" s="160" t="s">
        <v>1852</v>
      </c>
      <c r="D54" s="160" t="s">
        <v>1851</v>
      </c>
      <c r="E54" s="321">
        <v>4000</v>
      </c>
      <c r="F54" s="320">
        <v>2800</v>
      </c>
      <c r="G54" s="320">
        <v>2400</v>
      </c>
      <c r="H54" s="320">
        <v>2000</v>
      </c>
      <c r="I54" s="319">
        <v>1200</v>
      </c>
      <c r="J54" s="319">
        <v>840</v>
      </c>
      <c r="K54" s="319">
        <v>720</v>
      </c>
      <c r="L54" s="319">
        <v>600</v>
      </c>
      <c r="M54" s="319">
        <v>1000</v>
      </c>
      <c r="N54" s="319">
        <v>700</v>
      </c>
      <c r="O54" s="319">
        <v>600</v>
      </c>
      <c r="P54" s="319">
        <v>500</v>
      </c>
    </row>
    <row r="55" spans="1:16" ht="30">
      <c r="A55" s="322">
        <v>40</v>
      </c>
      <c r="B55" s="160" t="s">
        <v>1856</v>
      </c>
      <c r="C55" s="160" t="s">
        <v>1852</v>
      </c>
      <c r="D55" s="160" t="s">
        <v>1851</v>
      </c>
      <c r="E55" s="321">
        <v>5000</v>
      </c>
      <c r="F55" s="320">
        <v>3500</v>
      </c>
      <c r="G55" s="320">
        <v>3000</v>
      </c>
      <c r="H55" s="320">
        <v>2500</v>
      </c>
      <c r="I55" s="319">
        <v>1500</v>
      </c>
      <c r="J55" s="319">
        <v>1050</v>
      </c>
      <c r="K55" s="319">
        <v>900</v>
      </c>
      <c r="L55" s="319">
        <v>750</v>
      </c>
      <c r="M55" s="319">
        <v>1250</v>
      </c>
      <c r="N55" s="319">
        <v>875</v>
      </c>
      <c r="O55" s="319">
        <v>750</v>
      </c>
      <c r="P55" s="319">
        <v>625</v>
      </c>
    </row>
    <row r="56" spans="1:16" ht="30">
      <c r="A56" s="322">
        <v>41</v>
      </c>
      <c r="B56" s="160" t="s">
        <v>1855</v>
      </c>
      <c r="C56" s="160" t="s">
        <v>1852</v>
      </c>
      <c r="D56" s="160" t="s">
        <v>1851</v>
      </c>
      <c r="E56" s="321">
        <v>5000</v>
      </c>
      <c r="F56" s="320">
        <v>3500</v>
      </c>
      <c r="G56" s="320">
        <v>3000</v>
      </c>
      <c r="H56" s="320">
        <v>2500</v>
      </c>
      <c r="I56" s="319">
        <v>1500</v>
      </c>
      <c r="J56" s="319">
        <v>1050</v>
      </c>
      <c r="K56" s="319">
        <v>900</v>
      </c>
      <c r="L56" s="319">
        <v>750</v>
      </c>
      <c r="M56" s="319">
        <v>1250</v>
      </c>
      <c r="N56" s="319">
        <v>875</v>
      </c>
      <c r="O56" s="319">
        <v>750</v>
      </c>
      <c r="P56" s="319">
        <v>625</v>
      </c>
    </row>
    <row r="57" spans="1:16" ht="30">
      <c r="A57" s="322">
        <v>42</v>
      </c>
      <c r="B57" s="160" t="s">
        <v>1854</v>
      </c>
      <c r="C57" s="160" t="s">
        <v>1852</v>
      </c>
      <c r="D57" s="160" t="s">
        <v>1851</v>
      </c>
      <c r="E57" s="321">
        <v>4000</v>
      </c>
      <c r="F57" s="320">
        <v>2800</v>
      </c>
      <c r="G57" s="320">
        <v>2400</v>
      </c>
      <c r="H57" s="320">
        <v>2000</v>
      </c>
      <c r="I57" s="319">
        <v>1200</v>
      </c>
      <c r="J57" s="319">
        <v>840</v>
      </c>
      <c r="K57" s="319">
        <v>720</v>
      </c>
      <c r="L57" s="319">
        <v>600</v>
      </c>
      <c r="M57" s="319">
        <v>1000</v>
      </c>
      <c r="N57" s="319">
        <v>700</v>
      </c>
      <c r="O57" s="319">
        <v>600</v>
      </c>
      <c r="P57" s="319">
        <v>500</v>
      </c>
    </row>
    <row r="58" spans="1:16" ht="30">
      <c r="A58" s="322">
        <v>43</v>
      </c>
      <c r="B58" s="160" t="s">
        <v>1853</v>
      </c>
      <c r="C58" s="160" t="s">
        <v>1852</v>
      </c>
      <c r="D58" s="160" t="s">
        <v>1851</v>
      </c>
      <c r="E58" s="321">
        <v>5000</v>
      </c>
      <c r="F58" s="320">
        <v>3500</v>
      </c>
      <c r="G58" s="320">
        <v>3000</v>
      </c>
      <c r="H58" s="320">
        <v>2500</v>
      </c>
      <c r="I58" s="319">
        <v>1500</v>
      </c>
      <c r="J58" s="319">
        <v>1050</v>
      </c>
      <c r="K58" s="319">
        <v>900</v>
      </c>
      <c r="L58" s="319">
        <v>750</v>
      </c>
      <c r="M58" s="319">
        <v>1250</v>
      </c>
      <c r="N58" s="319">
        <v>875</v>
      </c>
      <c r="O58" s="319">
        <v>750</v>
      </c>
      <c r="P58" s="319">
        <v>625</v>
      </c>
    </row>
    <row r="59" spans="1:16" ht="30">
      <c r="A59" s="322">
        <v>44</v>
      </c>
      <c r="B59" s="160" t="s">
        <v>1850</v>
      </c>
      <c r="C59" s="160" t="s">
        <v>1849</v>
      </c>
      <c r="D59" s="160" t="s">
        <v>1848</v>
      </c>
      <c r="E59" s="321">
        <v>6000</v>
      </c>
      <c r="F59" s="320">
        <v>4200</v>
      </c>
      <c r="G59" s="320">
        <v>3600</v>
      </c>
      <c r="H59" s="320">
        <v>3000</v>
      </c>
      <c r="I59" s="319">
        <v>1800</v>
      </c>
      <c r="J59" s="319">
        <v>1260</v>
      </c>
      <c r="K59" s="319">
        <v>1080</v>
      </c>
      <c r="L59" s="319">
        <v>900</v>
      </c>
      <c r="M59" s="319">
        <v>1500</v>
      </c>
      <c r="N59" s="319">
        <v>1050</v>
      </c>
      <c r="O59" s="319">
        <v>900</v>
      </c>
      <c r="P59" s="319">
        <v>750</v>
      </c>
    </row>
    <row r="60" spans="1:16" ht="45">
      <c r="A60" s="322">
        <v>45</v>
      </c>
      <c r="B60" s="160" t="s">
        <v>1847</v>
      </c>
      <c r="C60" s="160" t="s">
        <v>1845</v>
      </c>
      <c r="D60" s="160" t="s">
        <v>19</v>
      </c>
      <c r="E60" s="321">
        <v>4000</v>
      </c>
      <c r="F60" s="320">
        <v>2800</v>
      </c>
      <c r="G60" s="320">
        <v>2400</v>
      </c>
      <c r="H60" s="320">
        <v>2000</v>
      </c>
      <c r="I60" s="319">
        <v>1200</v>
      </c>
      <c r="J60" s="319">
        <v>840</v>
      </c>
      <c r="K60" s="319">
        <v>720</v>
      </c>
      <c r="L60" s="319">
        <v>600</v>
      </c>
      <c r="M60" s="319">
        <v>1000</v>
      </c>
      <c r="N60" s="319">
        <v>700</v>
      </c>
      <c r="O60" s="319">
        <v>600</v>
      </c>
      <c r="P60" s="319">
        <v>500</v>
      </c>
    </row>
    <row r="61" spans="1:16" ht="45">
      <c r="A61" s="322">
        <v>46</v>
      </c>
      <c r="B61" s="160" t="s">
        <v>1846</v>
      </c>
      <c r="C61" s="160" t="s">
        <v>1845</v>
      </c>
      <c r="D61" s="160" t="s">
        <v>19</v>
      </c>
      <c r="E61" s="321">
        <v>5000</v>
      </c>
      <c r="F61" s="320">
        <v>3500</v>
      </c>
      <c r="G61" s="320">
        <v>3000</v>
      </c>
      <c r="H61" s="320">
        <v>2500</v>
      </c>
      <c r="I61" s="319">
        <v>1500</v>
      </c>
      <c r="J61" s="319">
        <v>1050</v>
      </c>
      <c r="K61" s="319">
        <v>900</v>
      </c>
      <c r="L61" s="319">
        <v>750</v>
      </c>
      <c r="M61" s="319">
        <v>1250</v>
      </c>
      <c r="N61" s="319">
        <v>875</v>
      </c>
      <c r="O61" s="319">
        <v>750</v>
      </c>
      <c r="P61" s="319">
        <v>625</v>
      </c>
    </row>
    <row r="62" spans="1:16" ht="60">
      <c r="A62" s="322">
        <v>47</v>
      </c>
      <c r="B62" s="160" t="s">
        <v>1844</v>
      </c>
      <c r="C62" s="160" t="s">
        <v>18</v>
      </c>
      <c r="D62" s="160" t="s">
        <v>19</v>
      </c>
      <c r="E62" s="321">
        <v>3000</v>
      </c>
      <c r="F62" s="320">
        <v>2100</v>
      </c>
      <c r="G62" s="320">
        <v>1800</v>
      </c>
      <c r="H62" s="320">
        <v>1500</v>
      </c>
      <c r="I62" s="319">
        <v>900</v>
      </c>
      <c r="J62" s="319">
        <v>630</v>
      </c>
      <c r="K62" s="319">
        <v>540</v>
      </c>
      <c r="L62" s="319">
        <v>450</v>
      </c>
      <c r="M62" s="319">
        <v>750</v>
      </c>
      <c r="N62" s="319">
        <v>525</v>
      </c>
      <c r="O62" s="319">
        <v>450</v>
      </c>
      <c r="P62" s="319">
        <v>375</v>
      </c>
    </row>
    <row r="63" spans="1:16" ht="60">
      <c r="A63" s="322">
        <v>48</v>
      </c>
      <c r="B63" s="160" t="s">
        <v>1843</v>
      </c>
      <c r="C63" s="160" t="s">
        <v>18</v>
      </c>
      <c r="D63" s="160" t="s">
        <v>19</v>
      </c>
      <c r="E63" s="321">
        <v>2500</v>
      </c>
      <c r="F63" s="320">
        <v>1750</v>
      </c>
      <c r="G63" s="320">
        <v>1500</v>
      </c>
      <c r="H63" s="320">
        <v>1250</v>
      </c>
      <c r="I63" s="319">
        <v>750</v>
      </c>
      <c r="J63" s="319">
        <v>525</v>
      </c>
      <c r="K63" s="319">
        <v>450</v>
      </c>
      <c r="L63" s="319">
        <v>375</v>
      </c>
      <c r="M63" s="319">
        <v>625</v>
      </c>
      <c r="N63" s="319">
        <v>437.5</v>
      </c>
      <c r="O63" s="319">
        <v>375</v>
      </c>
      <c r="P63" s="319">
        <v>312.5</v>
      </c>
    </row>
    <row r="64" spans="1:16" ht="45">
      <c r="A64" s="322">
        <v>49</v>
      </c>
      <c r="B64" s="160" t="s">
        <v>1842</v>
      </c>
      <c r="C64" s="160"/>
      <c r="D64" s="160"/>
      <c r="E64" s="321">
        <v>18000</v>
      </c>
      <c r="F64" s="320">
        <v>12600</v>
      </c>
      <c r="G64" s="320">
        <v>10800</v>
      </c>
      <c r="H64" s="320">
        <v>9000</v>
      </c>
      <c r="I64" s="319">
        <v>5400</v>
      </c>
      <c r="J64" s="319">
        <v>3780</v>
      </c>
      <c r="K64" s="319">
        <v>3240</v>
      </c>
      <c r="L64" s="319">
        <v>2700</v>
      </c>
      <c r="M64" s="319">
        <v>4500</v>
      </c>
      <c r="N64" s="319">
        <v>3150</v>
      </c>
      <c r="O64" s="319">
        <v>2700</v>
      </c>
      <c r="P64" s="319">
        <v>2250</v>
      </c>
    </row>
    <row r="65" spans="1:16" ht="60">
      <c r="A65" s="322">
        <v>50</v>
      </c>
      <c r="B65" s="160" t="s">
        <v>1841</v>
      </c>
      <c r="C65" s="160"/>
      <c r="D65" s="160"/>
      <c r="E65" s="321">
        <v>15000</v>
      </c>
      <c r="F65" s="320">
        <v>10500</v>
      </c>
      <c r="G65" s="320">
        <v>9000</v>
      </c>
      <c r="H65" s="320">
        <v>7500</v>
      </c>
      <c r="I65" s="319">
        <v>4500</v>
      </c>
      <c r="J65" s="319">
        <v>3150</v>
      </c>
      <c r="K65" s="319">
        <v>2700</v>
      </c>
      <c r="L65" s="319">
        <v>2250</v>
      </c>
      <c r="M65" s="319">
        <v>3750</v>
      </c>
      <c r="N65" s="319">
        <v>2625</v>
      </c>
      <c r="O65" s="319">
        <v>2250</v>
      </c>
      <c r="P65" s="319">
        <v>1875</v>
      </c>
    </row>
    <row r="66" spans="1:16" ht="45">
      <c r="A66" s="322">
        <v>51</v>
      </c>
      <c r="B66" s="160" t="s">
        <v>1840</v>
      </c>
      <c r="C66" s="160"/>
      <c r="D66" s="160"/>
      <c r="E66" s="321">
        <v>16000</v>
      </c>
      <c r="F66" s="320">
        <v>11200</v>
      </c>
      <c r="G66" s="320">
        <v>9600</v>
      </c>
      <c r="H66" s="320">
        <v>8000</v>
      </c>
      <c r="I66" s="319">
        <v>4800</v>
      </c>
      <c r="J66" s="319">
        <v>3360</v>
      </c>
      <c r="K66" s="319">
        <v>2880</v>
      </c>
      <c r="L66" s="319">
        <v>2400</v>
      </c>
      <c r="M66" s="319">
        <v>4000</v>
      </c>
      <c r="N66" s="319">
        <v>2800</v>
      </c>
      <c r="O66" s="319">
        <v>2400</v>
      </c>
      <c r="P66" s="319">
        <v>2000</v>
      </c>
    </row>
    <row r="67" spans="1:16" ht="45">
      <c r="A67" s="322">
        <v>52</v>
      </c>
      <c r="B67" s="160" t="s">
        <v>1839</v>
      </c>
      <c r="C67" s="160"/>
      <c r="D67" s="160"/>
      <c r="E67" s="321">
        <v>12500</v>
      </c>
      <c r="F67" s="320">
        <v>8750</v>
      </c>
      <c r="G67" s="320">
        <v>7500</v>
      </c>
      <c r="H67" s="320">
        <v>6250</v>
      </c>
      <c r="I67" s="319">
        <v>3750</v>
      </c>
      <c r="J67" s="319">
        <v>2625</v>
      </c>
      <c r="K67" s="319">
        <v>2250</v>
      </c>
      <c r="L67" s="319">
        <v>1875</v>
      </c>
      <c r="M67" s="319">
        <v>3125</v>
      </c>
      <c r="N67" s="319">
        <v>2187.5</v>
      </c>
      <c r="O67" s="319">
        <v>1875</v>
      </c>
      <c r="P67" s="319">
        <v>1562.5</v>
      </c>
    </row>
    <row r="68" spans="1:16" ht="60">
      <c r="A68" s="322">
        <v>53</v>
      </c>
      <c r="B68" s="160" t="s">
        <v>1838</v>
      </c>
      <c r="C68" s="160"/>
      <c r="D68" s="160"/>
      <c r="E68" s="321">
        <v>11000</v>
      </c>
      <c r="F68" s="320">
        <v>7699.9999999999991</v>
      </c>
      <c r="G68" s="320">
        <v>6600</v>
      </c>
      <c r="H68" s="320">
        <v>5500</v>
      </c>
      <c r="I68" s="319">
        <v>3300</v>
      </c>
      <c r="J68" s="319">
        <v>2309.9999999999995</v>
      </c>
      <c r="K68" s="319">
        <v>1980</v>
      </c>
      <c r="L68" s="319">
        <v>1650</v>
      </c>
      <c r="M68" s="319">
        <v>2750</v>
      </c>
      <c r="N68" s="319">
        <v>1924.9999999999998</v>
      </c>
      <c r="O68" s="319">
        <v>1650</v>
      </c>
      <c r="P68" s="319">
        <v>1375</v>
      </c>
    </row>
    <row r="69" spans="1:16" ht="45">
      <c r="A69" s="322">
        <v>54</v>
      </c>
      <c r="B69" s="160" t="s">
        <v>1837</v>
      </c>
      <c r="C69" s="160"/>
      <c r="D69" s="160"/>
      <c r="E69" s="321">
        <v>9000</v>
      </c>
      <c r="F69" s="320">
        <v>6300</v>
      </c>
      <c r="G69" s="320">
        <v>5400</v>
      </c>
      <c r="H69" s="320">
        <v>4500</v>
      </c>
      <c r="I69" s="319">
        <v>2700</v>
      </c>
      <c r="J69" s="319">
        <v>1890</v>
      </c>
      <c r="K69" s="319">
        <v>1620</v>
      </c>
      <c r="L69" s="319">
        <v>1350</v>
      </c>
      <c r="M69" s="319">
        <v>2250</v>
      </c>
      <c r="N69" s="319">
        <v>1575</v>
      </c>
      <c r="O69" s="319">
        <v>1350</v>
      </c>
      <c r="P69" s="319">
        <v>1125</v>
      </c>
    </row>
    <row r="70" spans="1:16" ht="30">
      <c r="A70" s="322">
        <v>55</v>
      </c>
      <c r="B70" s="160" t="s">
        <v>1836</v>
      </c>
      <c r="C70" s="160"/>
      <c r="D70" s="160"/>
      <c r="E70" s="321"/>
      <c r="F70" s="320"/>
      <c r="G70" s="320"/>
      <c r="H70" s="320"/>
      <c r="I70" s="319"/>
      <c r="J70" s="319"/>
      <c r="K70" s="319"/>
      <c r="L70" s="319"/>
      <c r="M70" s="319"/>
      <c r="N70" s="319"/>
      <c r="O70" s="319"/>
      <c r="P70" s="319"/>
    </row>
    <row r="71" spans="1:16" ht="30">
      <c r="A71" s="322"/>
      <c r="B71" s="160" t="s">
        <v>1835</v>
      </c>
      <c r="C71" s="160"/>
      <c r="D71" s="160"/>
      <c r="E71" s="321">
        <v>10000</v>
      </c>
      <c r="F71" s="320"/>
      <c r="G71" s="320"/>
      <c r="H71" s="320"/>
      <c r="I71" s="319">
        <v>3000</v>
      </c>
      <c r="J71" s="319"/>
      <c r="K71" s="319"/>
      <c r="L71" s="319"/>
      <c r="M71" s="319">
        <v>2500</v>
      </c>
      <c r="N71" s="319"/>
      <c r="O71" s="319"/>
      <c r="P71" s="319"/>
    </row>
    <row r="72" spans="1:16" ht="30">
      <c r="A72" s="322"/>
      <c r="B72" s="160" t="s">
        <v>1834</v>
      </c>
      <c r="C72" s="160"/>
      <c r="D72" s="160"/>
      <c r="E72" s="321">
        <v>7500</v>
      </c>
      <c r="F72" s="320"/>
      <c r="G72" s="320"/>
      <c r="H72" s="320"/>
      <c r="I72" s="319">
        <v>2250</v>
      </c>
      <c r="J72" s="319"/>
      <c r="K72" s="319"/>
      <c r="L72" s="319"/>
      <c r="M72" s="319">
        <v>1875</v>
      </c>
      <c r="N72" s="319"/>
      <c r="O72" s="319"/>
      <c r="P72" s="319"/>
    </row>
    <row r="73" spans="1:16" ht="30">
      <c r="A73" s="322"/>
      <c r="B73" s="160" t="s">
        <v>1833</v>
      </c>
      <c r="C73" s="160"/>
      <c r="D73" s="160"/>
      <c r="E73" s="321">
        <v>6500</v>
      </c>
      <c r="F73" s="320"/>
      <c r="G73" s="320"/>
      <c r="H73" s="320"/>
      <c r="I73" s="319">
        <v>1950</v>
      </c>
      <c r="J73" s="319"/>
      <c r="K73" s="319"/>
      <c r="L73" s="319"/>
      <c r="M73" s="319">
        <v>1625</v>
      </c>
      <c r="N73" s="319"/>
      <c r="O73" s="319"/>
      <c r="P73" s="319"/>
    </row>
    <row r="74" spans="1:16">
      <c r="A74" s="322"/>
      <c r="B74" s="163" t="s">
        <v>1832</v>
      </c>
      <c r="C74" s="160"/>
      <c r="D74" s="160"/>
      <c r="E74" s="321"/>
      <c r="F74" s="320"/>
      <c r="G74" s="320"/>
      <c r="H74" s="320"/>
      <c r="I74" s="319"/>
      <c r="J74" s="319"/>
      <c r="K74" s="319"/>
      <c r="L74" s="319"/>
      <c r="M74" s="319"/>
      <c r="N74" s="319"/>
      <c r="O74" s="319"/>
      <c r="P74" s="319"/>
    </row>
    <row r="75" spans="1:16" ht="60">
      <c r="A75" s="322">
        <v>59</v>
      </c>
      <c r="B75" s="160" t="s">
        <v>1831</v>
      </c>
      <c r="C75" s="160"/>
      <c r="D75" s="160"/>
      <c r="E75" s="321">
        <v>6000</v>
      </c>
      <c r="F75" s="320">
        <v>4200</v>
      </c>
      <c r="G75" s="320">
        <v>3600</v>
      </c>
      <c r="H75" s="320">
        <v>3000</v>
      </c>
      <c r="I75" s="319">
        <v>1800</v>
      </c>
      <c r="J75" s="319">
        <v>1260</v>
      </c>
      <c r="K75" s="319">
        <v>1080</v>
      </c>
      <c r="L75" s="319">
        <v>900</v>
      </c>
      <c r="M75" s="319">
        <v>1500</v>
      </c>
      <c r="N75" s="319">
        <v>1050</v>
      </c>
      <c r="O75" s="319">
        <v>900</v>
      </c>
      <c r="P75" s="319">
        <v>750</v>
      </c>
    </row>
    <row r="76" spans="1:16" ht="45">
      <c r="A76" s="322">
        <v>60</v>
      </c>
      <c r="B76" s="160" t="s">
        <v>1830</v>
      </c>
      <c r="C76" s="160"/>
      <c r="D76" s="160"/>
      <c r="E76" s="321">
        <v>6000</v>
      </c>
      <c r="F76" s="320">
        <v>4200</v>
      </c>
      <c r="G76" s="320">
        <v>3600</v>
      </c>
      <c r="H76" s="320">
        <v>3000</v>
      </c>
      <c r="I76" s="319">
        <v>1800</v>
      </c>
      <c r="J76" s="319">
        <v>1260</v>
      </c>
      <c r="K76" s="319">
        <v>1080</v>
      </c>
      <c r="L76" s="319">
        <v>900</v>
      </c>
      <c r="M76" s="319">
        <v>1500</v>
      </c>
      <c r="N76" s="319">
        <v>1050</v>
      </c>
      <c r="O76" s="319">
        <v>900</v>
      </c>
      <c r="P76" s="319">
        <v>750</v>
      </c>
    </row>
    <row r="77" spans="1:16" ht="45">
      <c r="A77" s="322">
        <v>61</v>
      </c>
      <c r="B77" s="160" t="s">
        <v>1829</v>
      </c>
      <c r="C77" s="160"/>
      <c r="D77" s="160"/>
      <c r="E77" s="321">
        <v>5000</v>
      </c>
      <c r="F77" s="320">
        <v>3500</v>
      </c>
      <c r="G77" s="320">
        <v>3000</v>
      </c>
      <c r="H77" s="320">
        <v>2500</v>
      </c>
      <c r="I77" s="319">
        <v>1500</v>
      </c>
      <c r="J77" s="319">
        <v>1050</v>
      </c>
      <c r="K77" s="319">
        <v>900</v>
      </c>
      <c r="L77" s="319">
        <v>750</v>
      </c>
      <c r="M77" s="319">
        <v>1250</v>
      </c>
      <c r="N77" s="319">
        <v>875</v>
      </c>
      <c r="O77" s="319">
        <v>750</v>
      </c>
      <c r="P77" s="319">
        <v>625</v>
      </c>
    </row>
    <row r="78" spans="1:16" ht="30">
      <c r="A78" s="322">
        <v>62</v>
      </c>
      <c r="B78" s="160" t="s">
        <v>1828</v>
      </c>
      <c r="C78" s="160"/>
      <c r="D78" s="160"/>
      <c r="E78" s="321">
        <v>5000</v>
      </c>
      <c r="F78" s="320">
        <v>3500</v>
      </c>
      <c r="G78" s="320">
        <v>3000</v>
      </c>
      <c r="H78" s="320">
        <v>2500</v>
      </c>
      <c r="I78" s="319">
        <v>1500</v>
      </c>
      <c r="J78" s="319">
        <v>1050</v>
      </c>
      <c r="K78" s="319">
        <v>900</v>
      </c>
      <c r="L78" s="319">
        <v>750</v>
      </c>
      <c r="M78" s="319">
        <v>1250</v>
      </c>
      <c r="N78" s="319">
        <v>875</v>
      </c>
      <c r="O78" s="319">
        <v>750</v>
      </c>
      <c r="P78" s="319">
        <v>625</v>
      </c>
    </row>
    <row r="79" spans="1:16" ht="30">
      <c r="A79" s="322">
        <v>63</v>
      </c>
      <c r="B79" s="160" t="s">
        <v>1827</v>
      </c>
      <c r="C79" s="160"/>
      <c r="D79" s="160"/>
      <c r="E79" s="321">
        <v>5000</v>
      </c>
      <c r="F79" s="320">
        <v>3500</v>
      </c>
      <c r="G79" s="320">
        <v>3000</v>
      </c>
      <c r="H79" s="320">
        <v>2500</v>
      </c>
      <c r="I79" s="319">
        <v>1500</v>
      </c>
      <c r="J79" s="319">
        <v>1050</v>
      </c>
      <c r="K79" s="319">
        <v>900</v>
      </c>
      <c r="L79" s="319">
        <v>750</v>
      </c>
      <c r="M79" s="319">
        <v>1250</v>
      </c>
      <c r="N79" s="319">
        <v>875</v>
      </c>
      <c r="O79" s="319">
        <v>750</v>
      </c>
      <c r="P79" s="319">
        <v>625</v>
      </c>
    </row>
    <row r="80" spans="1:16" ht="30">
      <c r="A80" s="322">
        <v>64</v>
      </c>
      <c r="B80" s="160" t="s">
        <v>1826</v>
      </c>
      <c r="C80" s="160"/>
      <c r="D80" s="160"/>
      <c r="E80" s="321">
        <v>5000</v>
      </c>
      <c r="F80" s="320">
        <v>3500</v>
      </c>
      <c r="G80" s="320">
        <v>3000</v>
      </c>
      <c r="H80" s="320">
        <v>2500</v>
      </c>
      <c r="I80" s="319">
        <v>1500</v>
      </c>
      <c r="J80" s="319">
        <v>1050</v>
      </c>
      <c r="K80" s="319">
        <v>900</v>
      </c>
      <c r="L80" s="319">
        <v>750</v>
      </c>
      <c r="M80" s="319">
        <v>1250</v>
      </c>
      <c r="N80" s="319">
        <v>875</v>
      </c>
      <c r="O80" s="319">
        <v>750</v>
      </c>
      <c r="P80" s="319">
        <v>625</v>
      </c>
    </row>
    <row r="81" spans="1:16" ht="45">
      <c r="A81" s="322">
        <v>65</v>
      </c>
      <c r="B81" s="160" t="s">
        <v>1825</v>
      </c>
      <c r="C81" s="160"/>
      <c r="D81" s="160"/>
      <c r="E81" s="321">
        <v>5000</v>
      </c>
      <c r="F81" s="320">
        <v>3500</v>
      </c>
      <c r="G81" s="320">
        <v>3000</v>
      </c>
      <c r="H81" s="320">
        <v>2500</v>
      </c>
      <c r="I81" s="319">
        <v>1500</v>
      </c>
      <c r="J81" s="319">
        <v>1050</v>
      </c>
      <c r="K81" s="319">
        <v>900</v>
      </c>
      <c r="L81" s="319">
        <v>750</v>
      </c>
      <c r="M81" s="319">
        <v>1250</v>
      </c>
      <c r="N81" s="319">
        <v>875</v>
      </c>
      <c r="O81" s="319">
        <v>750</v>
      </c>
      <c r="P81" s="319">
        <v>625</v>
      </c>
    </row>
    <row r="82" spans="1:16">
      <c r="A82" s="322"/>
      <c r="B82" s="163" t="s">
        <v>1824</v>
      </c>
      <c r="C82" s="160"/>
      <c r="D82" s="160"/>
      <c r="E82" s="321"/>
      <c r="F82" s="320"/>
      <c r="G82" s="320"/>
      <c r="H82" s="320"/>
      <c r="I82" s="319"/>
      <c r="J82" s="319"/>
      <c r="K82" s="319"/>
      <c r="L82" s="319"/>
      <c r="M82" s="319"/>
      <c r="N82" s="319"/>
      <c r="O82" s="319"/>
      <c r="P82" s="319"/>
    </row>
    <row r="83" spans="1:16">
      <c r="A83" s="322">
        <v>67</v>
      </c>
      <c r="B83" s="160" t="s">
        <v>1261</v>
      </c>
      <c r="C83" s="160"/>
      <c r="D83" s="160"/>
      <c r="E83" s="321">
        <v>3000</v>
      </c>
      <c r="F83" s="320">
        <v>2100</v>
      </c>
      <c r="G83" s="320">
        <v>1800</v>
      </c>
      <c r="H83" s="320">
        <v>1500</v>
      </c>
      <c r="I83" s="319">
        <v>900</v>
      </c>
      <c r="J83" s="319">
        <v>630</v>
      </c>
      <c r="K83" s="319">
        <v>540</v>
      </c>
      <c r="L83" s="319">
        <v>450</v>
      </c>
      <c r="M83" s="319">
        <v>750</v>
      </c>
      <c r="N83" s="319">
        <v>525</v>
      </c>
      <c r="O83" s="319">
        <v>450</v>
      </c>
      <c r="P83" s="319">
        <v>375</v>
      </c>
    </row>
  </sheetData>
  <mergeCells count="21">
    <mergeCell ref="A3:A5"/>
    <mergeCell ref="B3:D3"/>
    <mergeCell ref="B4:B5"/>
    <mergeCell ref="C4:D4"/>
    <mergeCell ref="E3:H4"/>
    <mergeCell ref="M3:P4"/>
    <mergeCell ref="A32:A33"/>
    <mergeCell ref="B32:B33"/>
    <mergeCell ref="A35:A36"/>
    <mergeCell ref="B35:B36"/>
    <mergeCell ref="A16:A18"/>
    <mergeCell ref="B16:B18"/>
    <mergeCell ref="A27:A28"/>
    <mergeCell ref="B27:B28"/>
    <mergeCell ref="A10:A11"/>
    <mergeCell ref="B10:B11"/>
    <mergeCell ref="A13:A14"/>
    <mergeCell ref="B13:B14"/>
    <mergeCell ref="A7:A9"/>
    <mergeCell ref="B7:B9"/>
    <mergeCell ref="I3:L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95AC-4227-455F-8C2C-A494FB0EBCF7}">
  <dimension ref="A1:Q960"/>
  <sheetViews>
    <sheetView workbookViewId="0">
      <selection activeCell="D12" sqref="D12"/>
    </sheetView>
  </sheetViews>
  <sheetFormatPr defaultColWidth="8.85546875" defaultRowHeight="15"/>
  <cols>
    <col min="1" max="1" width="5.5703125" style="328" customWidth="1"/>
    <col min="2" max="4" width="16.42578125" style="328" customWidth="1"/>
    <col min="5" max="5" width="11.5703125" style="329" customWidth="1"/>
    <col min="6" max="6" width="11.85546875" style="329" bestFit="1" customWidth="1"/>
    <col min="7" max="8" width="10.85546875" style="329" bestFit="1" customWidth="1"/>
    <col min="9" max="16384" width="8.85546875" style="328"/>
  </cols>
  <sheetData>
    <row r="1" spans="1:17">
      <c r="A1" s="336" t="s">
        <v>1945</v>
      </c>
    </row>
    <row r="2" spans="1:17">
      <c r="A2" s="311"/>
      <c r="B2" s="311"/>
      <c r="C2" s="311"/>
      <c r="D2" s="311"/>
      <c r="E2" s="330"/>
      <c r="F2" s="330"/>
      <c r="G2" s="330"/>
      <c r="H2" s="330"/>
      <c r="I2" s="317"/>
      <c r="J2" s="317"/>
      <c r="K2" s="317"/>
      <c r="L2" s="317"/>
      <c r="M2" s="317"/>
      <c r="N2" s="317"/>
      <c r="O2" s="317"/>
      <c r="P2" s="317"/>
      <c r="Q2" s="317"/>
    </row>
    <row r="3" spans="1:17">
      <c r="A3" s="430" t="s">
        <v>0</v>
      </c>
      <c r="B3" s="431" t="s">
        <v>1095</v>
      </c>
      <c r="C3" s="431"/>
      <c r="D3" s="431"/>
      <c r="E3" s="429" t="s">
        <v>660</v>
      </c>
      <c r="F3" s="429"/>
      <c r="G3" s="429"/>
      <c r="H3" s="429"/>
      <c r="I3" s="429" t="s">
        <v>661</v>
      </c>
      <c r="J3" s="429"/>
      <c r="K3" s="429"/>
      <c r="L3" s="429"/>
      <c r="M3" s="429" t="s">
        <v>1175</v>
      </c>
      <c r="N3" s="429"/>
      <c r="O3" s="429"/>
      <c r="P3" s="429"/>
      <c r="Q3" s="317"/>
    </row>
    <row r="4" spans="1:17">
      <c r="A4" s="430"/>
      <c r="B4" s="431" t="s">
        <v>295</v>
      </c>
      <c r="C4" s="431" t="s">
        <v>1</v>
      </c>
      <c r="D4" s="431"/>
      <c r="E4" s="429"/>
      <c r="F4" s="429"/>
      <c r="G4" s="429"/>
      <c r="H4" s="429"/>
      <c r="I4" s="429"/>
      <c r="J4" s="429"/>
      <c r="K4" s="429"/>
      <c r="L4" s="429"/>
      <c r="M4" s="429"/>
      <c r="N4" s="429"/>
      <c r="O4" s="429"/>
      <c r="P4" s="429"/>
      <c r="Q4" s="317"/>
    </row>
    <row r="5" spans="1:17">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c r="Q5" s="317"/>
    </row>
    <row r="6" spans="1:17" ht="30">
      <c r="A6" s="300">
        <v>1</v>
      </c>
      <c r="B6" s="300" t="s">
        <v>1799</v>
      </c>
      <c r="C6" s="300" t="s">
        <v>1941</v>
      </c>
      <c r="D6" s="300" t="s">
        <v>1944</v>
      </c>
      <c r="E6" s="319">
        <v>20000</v>
      </c>
      <c r="F6" s="319">
        <v>12000</v>
      </c>
      <c r="G6" s="319">
        <v>9000</v>
      </c>
      <c r="H6" s="333">
        <v>7000</v>
      </c>
      <c r="I6" s="178">
        <v>6000</v>
      </c>
      <c r="J6" s="178">
        <v>3600</v>
      </c>
      <c r="K6" s="178">
        <v>2700</v>
      </c>
      <c r="L6" s="178">
        <v>2100</v>
      </c>
      <c r="M6" s="178">
        <v>5000</v>
      </c>
      <c r="N6" s="178">
        <v>3000</v>
      </c>
      <c r="O6" s="178">
        <v>2250</v>
      </c>
      <c r="P6" s="178">
        <v>1750</v>
      </c>
      <c r="Q6" s="317"/>
    </row>
    <row r="7" spans="1:17">
      <c r="A7" s="300">
        <v>2</v>
      </c>
      <c r="B7" s="300" t="s">
        <v>1799</v>
      </c>
      <c r="C7" s="300" t="s">
        <v>1941</v>
      </c>
      <c r="D7" s="300" t="s">
        <v>1943</v>
      </c>
      <c r="E7" s="333">
        <v>15000</v>
      </c>
      <c r="F7" s="333">
        <v>9000</v>
      </c>
      <c r="G7" s="333">
        <v>6750</v>
      </c>
      <c r="H7" s="333">
        <v>5250</v>
      </c>
      <c r="I7" s="178">
        <v>4500</v>
      </c>
      <c r="J7" s="178">
        <v>2700</v>
      </c>
      <c r="K7" s="178">
        <v>2025</v>
      </c>
      <c r="L7" s="178">
        <v>1575</v>
      </c>
      <c r="M7" s="178">
        <v>3750</v>
      </c>
      <c r="N7" s="178">
        <v>2250</v>
      </c>
      <c r="O7" s="178">
        <v>1687.5</v>
      </c>
      <c r="P7" s="178">
        <v>1312.5</v>
      </c>
      <c r="Q7" s="317"/>
    </row>
    <row r="8" spans="1:17" ht="30">
      <c r="A8" s="300">
        <v>3</v>
      </c>
      <c r="B8" s="300" t="s">
        <v>1942</v>
      </c>
      <c r="C8" s="300" t="s">
        <v>1941</v>
      </c>
      <c r="D8" s="300" t="s">
        <v>1940</v>
      </c>
      <c r="E8" s="333">
        <v>15000</v>
      </c>
      <c r="F8" s="333">
        <v>9000</v>
      </c>
      <c r="G8" s="333">
        <v>6750</v>
      </c>
      <c r="H8" s="333">
        <v>5250</v>
      </c>
      <c r="I8" s="178">
        <v>4500</v>
      </c>
      <c r="J8" s="178">
        <v>2700</v>
      </c>
      <c r="K8" s="178">
        <v>2025</v>
      </c>
      <c r="L8" s="178">
        <v>1575</v>
      </c>
      <c r="M8" s="178">
        <v>3750</v>
      </c>
      <c r="N8" s="178">
        <v>2250</v>
      </c>
      <c r="O8" s="178">
        <v>1687.5</v>
      </c>
      <c r="P8" s="178">
        <v>1312.5</v>
      </c>
      <c r="Q8" s="317"/>
    </row>
    <row r="9" spans="1:17">
      <c r="A9" s="300"/>
      <c r="B9" s="168" t="s">
        <v>12</v>
      </c>
      <c r="C9" s="300"/>
      <c r="D9" s="300"/>
      <c r="E9" s="333"/>
      <c r="F9" s="333"/>
      <c r="G9" s="333"/>
      <c r="H9" s="333"/>
      <c r="I9" s="178"/>
      <c r="J9" s="178"/>
      <c r="K9" s="178"/>
      <c r="L9" s="178"/>
      <c r="M9" s="178"/>
      <c r="N9" s="178"/>
      <c r="O9" s="178"/>
      <c r="P9" s="178"/>
      <c r="Q9" s="317"/>
    </row>
    <row r="10" spans="1:17" ht="30">
      <c r="A10" s="300">
        <v>4</v>
      </c>
      <c r="B10" s="300" t="s">
        <v>1939</v>
      </c>
      <c r="C10" s="300" t="s">
        <v>1931</v>
      </c>
      <c r="D10" s="300" t="s">
        <v>1938</v>
      </c>
      <c r="E10" s="333">
        <v>10000</v>
      </c>
      <c r="F10" s="333">
        <v>6020</v>
      </c>
      <c r="G10" s="333">
        <v>4500</v>
      </c>
      <c r="H10" s="333">
        <v>3500</v>
      </c>
      <c r="I10" s="178">
        <v>3000</v>
      </c>
      <c r="J10" s="178">
        <v>1806</v>
      </c>
      <c r="K10" s="178">
        <v>1350</v>
      </c>
      <c r="L10" s="178">
        <v>1050</v>
      </c>
      <c r="M10" s="178">
        <v>2500</v>
      </c>
      <c r="N10" s="178">
        <v>1505</v>
      </c>
      <c r="O10" s="178">
        <v>1125</v>
      </c>
      <c r="P10" s="178">
        <v>875</v>
      </c>
      <c r="Q10" s="317"/>
    </row>
    <row r="11" spans="1:17" ht="30">
      <c r="A11" s="300">
        <v>5</v>
      </c>
      <c r="B11" s="300" t="s">
        <v>9</v>
      </c>
      <c r="C11" s="300" t="s">
        <v>1937</v>
      </c>
      <c r="D11" s="300" t="s">
        <v>1936</v>
      </c>
      <c r="E11" s="333">
        <v>15000</v>
      </c>
      <c r="F11" s="333">
        <v>9000</v>
      </c>
      <c r="G11" s="333">
        <v>6750</v>
      </c>
      <c r="H11" s="333">
        <v>5250</v>
      </c>
      <c r="I11" s="178">
        <v>4500</v>
      </c>
      <c r="J11" s="178">
        <v>2700</v>
      </c>
      <c r="K11" s="178">
        <v>2025</v>
      </c>
      <c r="L11" s="178">
        <v>1575</v>
      </c>
      <c r="M11" s="178">
        <v>3750</v>
      </c>
      <c r="N11" s="178">
        <v>2250</v>
      </c>
      <c r="O11" s="178">
        <v>1687.5</v>
      </c>
      <c r="P11" s="178">
        <v>1312.5</v>
      </c>
      <c r="Q11" s="317"/>
    </row>
    <row r="12" spans="1:17" ht="30">
      <c r="A12" s="300">
        <v>6</v>
      </c>
      <c r="B12" s="300" t="s">
        <v>9</v>
      </c>
      <c r="C12" s="300" t="s">
        <v>1936</v>
      </c>
      <c r="D12" s="300" t="s">
        <v>1935</v>
      </c>
      <c r="E12" s="333">
        <v>8000</v>
      </c>
      <c r="F12" s="333">
        <v>4800</v>
      </c>
      <c r="G12" s="333">
        <v>3600</v>
      </c>
      <c r="H12" s="333">
        <v>2800</v>
      </c>
      <c r="I12" s="178">
        <v>2400</v>
      </c>
      <c r="J12" s="178">
        <v>1440</v>
      </c>
      <c r="K12" s="178">
        <v>1080</v>
      </c>
      <c r="L12" s="178">
        <v>840</v>
      </c>
      <c r="M12" s="178">
        <v>2000</v>
      </c>
      <c r="N12" s="178">
        <v>1200</v>
      </c>
      <c r="O12" s="178">
        <v>900</v>
      </c>
      <c r="P12" s="178">
        <v>700</v>
      </c>
      <c r="Q12" s="317"/>
    </row>
    <row r="13" spans="1:17" ht="30">
      <c r="A13" s="300">
        <v>7</v>
      </c>
      <c r="B13" s="300" t="s">
        <v>9</v>
      </c>
      <c r="C13" s="300" t="s">
        <v>1934</v>
      </c>
      <c r="D13" s="300" t="s">
        <v>1933</v>
      </c>
      <c r="E13" s="333">
        <v>6000</v>
      </c>
      <c r="F13" s="333">
        <v>3610</v>
      </c>
      <c r="G13" s="333">
        <v>2720</v>
      </c>
      <c r="H13" s="333">
        <v>2100</v>
      </c>
      <c r="I13" s="178">
        <v>1800</v>
      </c>
      <c r="J13" s="178">
        <v>1083</v>
      </c>
      <c r="K13" s="178">
        <v>816</v>
      </c>
      <c r="L13" s="178">
        <v>630</v>
      </c>
      <c r="M13" s="178">
        <v>1500</v>
      </c>
      <c r="N13" s="178">
        <v>902.5</v>
      </c>
      <c r="O13" s="178">
        <v>680</v>
      </c>
      <c r="P13" s="178">
        <v>525</v>
      </c>
      <c r="Q13" s="317"/>
    </row>
    <row r="14" spans="1:17" ht="45">
      <c r="A14" s="300">
        <v>8</v>
      </c>
      <c r="B14" s="300" t="s">
        <v>9</v>
      </c>
      <c r="C14" s="300" t="s">
        <v>1931</v>
      </c>
      <c r="D14" s="300" t="s">
        <v>1932</v>
      </c>
      <c r="E14" s="333">
        <v>6000</v>
      </c>
      <c r="F14" s="333">
        <v>3600</v>
      </c>
      <c r="G14" s="333">
        <v>2710</v>
      </c>
      <c r="H14" s="333">
        <v>2100</v>
      </c>
      <c r="I14" s="178">
        <v>1800</v>
      </c>
      <c r="J14" s="178">
        <v>1080</v>
      </c>
      <c r="K14" s="178">
        <v>813</v>
      </c>
      <c r="L14" s="178">
        <v>630</v>
      </c>
      <c r="M14" s="178">
        <v>1500</v>
      </c>
      <c r="N14" s="178">
        <v>900</v>
      </c>
      <c r="O14" s="178">
        <v>677.5</v>
      </c>
      <c r="P14" s="178">
        <v>525</v>
      </c>
      <c r="Q14" s="317"/>
    </row>
    <row r="15" spans="1:17">
      <c r="A15" s="300">
        <v>9</v>
      </c>
      <c r="B15" s="300" t="s">
        <v>9</v>
      </c>
      <c r="C15" s="300" t="s">
        <v>1931</v>
      </c>
      <c r="D15" s="300" t="s">
        <v>1930</v>
      </c>
      <c r="E15" s="333">
        <v>8000</v>
      </c>
      <c r="F15" s="333">
        <v>4800</v>
      </c>
      <c r="G15" s="333">
        <v>3620</v>
      </c>
      <c r="H15" s="333">
        <v>2800</v>
      </c>
      <c r="I15" s="178">
        <v>2400</v>
      </c>
      <c r="J15" s="178">
        <v>1440</v>
      </c>
      <c r="K15" s="178">
        <v>1086</v>
      </c>
      <c r="L15" s="178">
        <v>840</v>
      </c>
      <c r="M15" s="178">
        <v>2000</v>
      </c>
      <c r="N15" s="178">
        <v>1200</v>
      </c>
      <c r="O15" s="178">
        <v>905</v>
      </c>
      <c r="P15" s="178">
        <v>700</v>
      </c>
      <c r="Q15" s="317"/>
    </row>
    <row r="16" spans="1:17" s="153" customFormat="1">
      <c r="A16" s="265">
        <v>10</v>
      </c>
      <c r="B16" s="308" t="s">
        <v>8</v>
      </c>
      <c r="C16" s="335"/>
      <c r="D16" s="335"/>
      <c r="E16" s="334">
        <v>8000</v>
      </c>
      <c r="F16" s="334">
        <v>4800</v>
      </c>
      <c r="G16" s="334">
        <v>3620</v>
      </c>
      <c r="H16" s="334">
        <v>2800</v>
      </c>
      <c r="I16" s="178">
        <v>2400</v>
      </c>
      <c r="J16" s="178">
        <v>1440</v>
      </c>
      <c r="K16" s="178">
        <v>1086</v>
      </c>
      <c r="L16" s="178">
        <v>840</v>
      </c>
      <c r="M16" s="178">
        <v>2000</v>
      </c>
      <c r="N16" s="178">
        <v>1200</v>
      </c>
      <c r="O16" s="178">
        <v>905</v>
      </c>
      <c r="P16" s="178">
        <v>700</v>
      </c>
    </row>
    <row r="17" spans="1:17">
      <c r="A17" s="300"/>
      <c r="B17" s="168" t="s">
        <v>13</v>
      </c>
      <c r="C17" s="300"/>
      <c r="D17" s="300"/>
      <c r="E17" s="333"/>
      <c r="F17" s="333"/>
      <c r="G17" s="333"/>
      <c r="H17" s="333"/>
      <c r="I17" s="178"/>
      <c r="J17" s="178"/>
      <c r="K17" s="178"/>
      <c r="L17" s="178"/>
      <c r="M17" s="178"/>
      <c r="N17" s="178"/>
      <c r="O17" s="178"/>
      <c r="P17" s="178"/>
      <c r="Q17" s="317"/>
    </row>
    <row r="18" spans="1:17">
      <c r="A18" s="300">
        <v>10</v>
      </c>
      <c r="B18" s="300" t="s">
        <v>1775</v>
      </c>
      <c r="C18" s="300" t="s">
        <v>1439</v>
      </c>
      <c r="D18" s="300" t="s">
        <v>1438</v>
      </c>
      <c r="E18" s="333">
        <v>3000</v>
      </c>
      <c r="F18" s="333">
        <v>1800</v>
      </c>
      <c r="G18" s="333">
        <v>1350</v>
      </c>
      <c r="H18" s="333">
        <f>E18*40%</f>
        <v>1200</v>
      </c>
      <c r="I18" s="178">
        <v>900</v>
      </c>
      <c r="J18" s="178">
        <v>540</v>
      </c>
      <c r="K18" s="178">
        <v>405</v>
      </c>
      <c r="L18" s="178">
        <v>360</v>
      </c>
      <c r="M18" s="178">
        <v>750</v>
      </c>
      <c r="N18" s="178">
        <v>450</v>
      </c>
      <c r="O18" s="178">
        <v>337.5</v>
      </c>
      <c r="P18" s="178">
        <v>300</v>
      </c>
      <c r="Q18" s="317"/>
    </row>
    <row r="19" spans="1:17">
      <c r="A19" s="317"/>
      <c r="B19" s="332"/>
      <c r="C19" s="317"/>
      <c r="D19" s="317"/>
      <c r="E19" s="331"/>
      <c r="F19" s="331"/>
      <c r="G19" s="331"/>
      <c r="H19" s="331"/>
      <c r="I19" s="317"/>
      <c r="J19" s="317"/>
      <c r="K19" s="317"/>
      <c r="L19" s="317"/>
      <c r="M19" s="317"/>
      <c r="N19" s="317"/>
      <c r="O19" s="317"/>
      <c r="P19" s="317"/>
      <c r="Q19" s="317"/>
    </row>
    <row r="20" spans="1:17">
      <c r="A20" s="317"/>
      <c r="B20" s="332"/>
      <c r="C20" s="317"/>
      <c r="D20" s="317"/>
      <c r="E20" s="331"/>
      <c r="F20" s="331"/>
      <c r="G20" s="331"/>
      <c r="H20" s="331"/>
      <c r="I20" s="317"/>
      <c r="J20" s="317"/>
      <c r="K20" s="317"/>
      <c r="L20" s="317"/>
      <c r="M20" s="317"/>
      <c r="N20" s="317"/>
      <c r="O20" s="317"/>
      <c r="P20" s="317"/>
      <c r="Q20" s="317"/>
    </row>
    <row r="21" spans="1:17">
      <c r="A21" s="317"/>
      <c r="B21" s="332"/>
      <c r="C21" s="317"/>
      <c r="D21" s="317"/>
      <c r="E21" s="331"/>
      <c r="F21" s="331"/>
      <c r="G21" s="331"/>
      <c r="H21" s="331"/>
      <c r="I21" s="317"/>
      <c r="J21" s="317"/>
      <c r="K21" s="317"/>
      <c r="L21" s="317"/>
      <c r="M21" s="317"/>
      <c r="N21" s="317"/>
      <c r="O21" s="317"/>
      <c r="P21" s="317"/>
      <c r="Q21" s="317"/>
    </row>
    <row r="22" spans="1:17">
      <c r="A22" s="317"/>
      <c r="B22" s="317"/>
      <c r="C22" s="317"/>
      <c r="D22" s="317"/>
      <c r="E22" s="330"/>
      <c r="F22" s="330"/>
      <c r="G22" s="330"/>
      <c r="H22" s="330"/>
      <c r="I22" s="317"/>
      <c r="J22" s="317"/>
      <c r="K22" s="317"/>
      <c r="L22" s="317"/>
      <c r="M22" s="317"/>
      <c r="N22" s="317"/>
      <c r="O22" s="317"/>
      <c r="P22" s="317"/>
      <c r="Q22" s="317"/>
    </row>
    <row r="23" spans="1:17">
      <c r="A23" s="317"/>
      <c r="B23" s="317"/>
      <c r="C23" s="317"/>
      <c r="D23" s="317"/>
      <c r="E23" s="330"/>
      <c r="F23" s="330"/>
      <c r="G23" s="330"/>
      <c r="H23" s="330"/>
      <c r="I23" s="317"/>
      <c r="J23" s="317"/>
      <c r="K23" s="317"/>
      <c r="L23" s="317"/>
      <c r="M23" s="317"/>
      <c r="N23" s="317"/>
      <c r="O23" s="317"/>
      <c r="P23" s="317"/>
      <c r="Q23" s="317"/>
    </row>
    <row r="24" spans="1:17">
      <c r="A24" s="317"/>
      <c r="B24" s="317"/>
      <c r="C24" s="317"/>
      <c r="D24" s="317"/>
      <c r="E24" s="330"/>
      <c r="F24" s="330"/>
      <c r="G24" s="330"/>
      <c r="H24" s="330"/>
      <c r="I24" s="317"/>
      <c r="J24" s="317"/>
      <c r="K24" s="317"/>
      <c r="L24" s="317"/>
      <c r="M24" s="317"/>
      <c r="N24" s="317"/>
      <c r="O24" s="317"/>
      <c r="P24" s="317"/>
      <c r="Q24" s="317"/>
    </row>
    <row r="25" spans="1:17">
      <c r="A25" s="317"/>
      <c r="B25" s="317"/>
      <c r="C25" s="317"/>
      <c r="D25" s="317"/>
      <c r="E25" s="330"/>
      <c r="F25" s="330"/>
      <c r="G25" s="330"/>
      <c r="H25" s="330"/>
      <c r="I25" s="317"/>
      <c r="J25" s="317"/>
      <c r="K25" s="317"/>
      <c r="L25" s="317"/>
      <c r="M25" s="317"/>
      <c r="N25" s="317"/>
      <c r="O25" s="317"/>
      <c r="P25" s="317"/>
      <c r="Q25" s="317"/>
    </row>
    <row r="26" spans="1:17">
      <c r="A26" s="317"/>
      <c r="B26" s="317"/>
      <c r="C26" s="317"/>
      <c r="D26" s="317"/>
      <c r="E26" s="330"/>
      <c r="F26" s="330"/>
      <c r="G26" s="330"/>
      <c r="H26" s="330"/>
      <c r="I26" s="317"/>
      <c r="J26" s="317"/>
      <c r="K26" s="317"/>
      <c r="L26" s="317"/>
      <c r="M26" s="317"/>
      <c r="N26" s="317"/>
      <c r="O26" s="317"/>
      <c r="P26" s="317"/>
      <c r="Q26" s="317"/>
    </row>
    <row r="27" spans="1:17">
      <c r="A27" s="317"/>
      <c r="B27" s="317"/>
      <c r="C27" s="317"/>
      <c r="D27" s="317"/>
      <c r="E27" s="330"/>
      <c r="F27" s="330"/>
      <c r="G27" s="330"/>
      <c r="H27" s="330"/>
      <c r="I27" s="317"/>
      <c r="J27" s="317"/>
      <c r="K27" s="317"/>
      <c r="L27" s="317"/>
      <c r="M27" s="317"/>
      <c r="N27" s="317"/>
      <c r="O27" s="317"/>
      <c r="P27" s="317"/>
      <c r="Q27" s="317"/>
    </row>
    <row r="28" spans="1:17">
      <c r="A28" s="317"/>
      <c r="B28" s="317"/>
      <c r="C28" s="317"/>
      <c r="D28" s="317"/>
      <c r="E28" s="330"/>
      <c r="F28" s="330"/>
      <c r="G28" s="330"/>
      <c r="H28" s="330"/>
      <c r="I28" s="317"/>
      <c r="J28" s="317"/>
      <c r="K28" s="317"/>
      <c r="L28" s="317"/>
      <c r="M28" s="317"/>
      <c r="N28" s="317"/>
      <c r="O28" s="317"/>
      <c r="P28" s="317"/>
      <c r="Q28" s="317"/>
    </row>
    <row r="29" spans="1:17">
      <c r="A29" s="317"/>
      <c r="B29" s="317"/>
      <c r="C29" s="317"/>
      <c r="D29" s="317"/>
      <c r="E29" s="330"/>
      <c r="F29" s="330"/>
      <c r="G29" s="330"/>
      <c r="H29" s="330"/>
      <c r="I29" s="317"/>
      <c r="J29" s="317"/>
      <c r="K29" s="317"/>
      <c r="L29" s="317"/>
      <c r="M29" s="317"/>
      <c r="N29" s="317"/>
      <c r="O29" s="317"/>
      <c r="P29" s="317"/>
      <c r="Q29" s="317"/>
    </row>
    <row r="30" spans="1:17">
      <c r="A30" s="317"/>
      <c r="B30" s="317"/>
      <c r="C30" s="317"/>
      <c r="D30" s="317"/>
      <c r="E30" s="330"/>
      <c r="F30" s="330"/>
      <c r="G30" s="330"/>
      <c r="H30" s="330"/>
      <c r="I30" s="317"/>
      <c r="J30" s="317"/>
      <c r="K30" s="317"/>
      <c r="L30" s="317"/>
      <c r="M30" s="317"/>
      <c r="N30" s="317"/>
      <c r="O30" s="317"/>
      <c r="P30" s="317"/>
      <c r="Q30" s="317"/>
    </row>
    <row r="31" spans="1:17">
      <c r="A31" s="317"/>
      <c r="B31" s="317"/>
      <c r="C31" s="317"/>
      <c r="D31" s="317"/>
      <c r="E31" s="330"/>
      <c r="F31" s="330"/>
      <c r="G31" s="330"/>
      <c r="H31" s="330"/>
      <c r="I31" s="317"/>
      <c r="J31" s="317"/>
      <c r="K31" s="317"/>
      <c r="L31" s="317"/>
      <c r="M31" s="317"/>
      <c r="N31" s="317"/>
      <c r="O31" s="317"/>
      <c r="P31" s="317"/>
      <c r="Q31" s="317"/>
    </row>
    <row r="32" spans="1:17">
      <c r="A32" s="317"/>
      <c r="B32" s="317"/>
      <c r="C32" s="317"/>
      <c r="D32" s="317"/>
      <c r="E32" s="330"/>
      <c r="F32" s="330"/>
      <c r="G32" s="330"/>
      <c r="H32" s="330"/>
      <c r="I32" s="317"/>
      <c r="J32" s="317"/>
      <c r="K32" s="317"/>
      <c r="L32" s="317"/>
      <c r="M32" s="317"/>
      <c r="N32" s="317"/>
      <c r="O32" s="317"/>
      <c r="P32" s="317"/>
      <c r="Q32" s="317"/>
    </row>
    <row r="33" spans="1:17">
      <c r="A33" s="317"/>
      <c r="B33" s="317"/>
      <c r="C33" s="317"/>
      <c r="D33" s="317"/>
      <c r="E33" s="330"/>
      <c r="F33" s="330"/>
      <c r="G33" s="330"/>
      <c r="H33" s="330"/>
      <c r="I33" s="317"/>
      <c r="J33" s="317"/>
      <c r="K33" s="317"/>
      <c r="L33" s="317"/>
      <c r="M33" s="317"/>
      <c r="N33" s="317"/>
      <c r="O33" s="317"/>
      <c r="P33" s="317"/>
      <c r="Q33" s="317"/>
    </row>
    <row r="34" spans="1:17">
      <c r="A34" s="317"/>
      <c r="B34" s="317"/>
      <c r="C34" s="317"/>
      <c r="D34" s="317"/>
      <c r="E34" s="330"/>
      <c r="F34" s="330"/>
      <c r="G34" s="330"/>
      <c r="H34" s="330"/>
      <c r="I34" s="317"/>
      <c r="J34" s="317"/>
      <c r="K34" s="317"/>
      <c r="L34" s="317"/>
      <c r="M34" s="317"/>
      <c r="N34" s="317"/>
      <c r="O34" s="317"/>
      <c r="P34" s="317"/>
      <c r="Q34" s="317"/>
    </row>
    <row r="35" spans="1:17">
      <c r="A35" s="317"/>
      <c r="B35" s="317"/>
      <c r="C35" s="317"/>
      <c r="D35" s="317"/>
      <c r="E35" s="330"/>
      <c r="F35" s="330"/>
      <c r="G35" s="330"/>
      <c r="H35" s="330"/>
      <c r="I35" s="317"/>
      <c r="J35" s="317"/>
      <c r="K35" s="317"/>
      <c r="L35" s="317"/>
      <c r="M35" s="317"/>
      <c r="N35" s="317"/>
      <c r="O35" s="317"/>
      <c r="P35" s="317"/>
      <c r="Q35" s="317"/>
    </row>
    <row r="36" spans="1:17">
      <c r="A36" s="317"/>
      <c r="B36" s="317"/>
      <c r="C36" s="317"/>
      <c r="D36" s="317"/>
      <c r="E36" s="330"/>
      <c r="F36" s="330"/>
      <c r="G36" s="330"/>
      <c r="H36" s="330"/>
      <c r="I36" s="317"/>
      <c r="J36" s="317"/>
      <c r="K36" s="317"/>
      <c r="L36" s="317"/>
      <c r="M36" s="317"/>
      <c r="N36" s="317"/>
      <c r="O36" s="317"/>
      <c r="P36" s="317"/>
      <c r="Q36" s="317"/>
    </row>
    <row r="37" spans="1:17">
      <c r="A37" s="317"/>
      <c r="B37" s="317"/>
      <c r="C37" s="317"/>
      <c r="D37" s="317"/>
      <c r="E37" s="330"/>
      <c r="F37" s="330"/>
      <c r="G37" s="330"/>
      <c r="H37" s="330"/>
      <c r="I37" s="317"/>
      <c r="J37" s="317"/>
      <c r="K37" s="317"/>
      <c r="L37" s="317"/>
      <c r="M37" s="317"/>
      <c r="N37" s="317"/>
      <c r="O37" s="317"/>
      <c r="P37" s="317"/>
      <c r="Q37" s="317"/>
    </row>
    <row r="38" spans="1:17">
      <c r="A38" s="317"/>
      <c r="B38" s="317"/>
      <c r="C38" s="317"/>
      <c r="D38" s="317"/>
      <c r="E38" s="330"/>
      <c r="F38" s="330"/>
      <c r="G38" s="330"/>
      <c r="H38" s="330"/>
      <c r="I38" s="317"/>
      <c r="J38" s="317"/>
      <c r="K38" s="317"/>
      <c r="L38" s="317"/>
      <c r="M38" s="317"/>
      <c r="N38" s="317"/>
      <c r="O38" s="317"/>
      <c r="P38" s="317"/>
      <c r="Q38" s="317"/>
    </row>
    <row r="39" spans="1:17">
      <c r="A39" s="317"/>
      <c r="B39" s="317"/>
      <c r="C39" s="317"/>
      <c r="D39" s="317"/>
      <c r="E39" s="330"/>
      <c r="F39" s="330"/>
      <c r="G39" s="330"/>
      <c r="H39" s="330"/>
      <c r="I39" s="317"/>
      <c r="J39" s="317"/>
      <c r="K39" s="317"/>
      <c r="L39" s="317"/>
      <c r="M39" s="317"/>
      <c r="N39" s="317"/>
      <c r="O39" s="317"/>
      <c r="P39" s="317"/>
      <c r="Q39" s="317"/>
    </row>
    <row r="40" spans="1:17">
      <c r="A40" s="317"/>
      <c r="B40" s="317"/>
      <c r="C40" s="317"/>
      <c r="D40" s="317"/>
      <c r="E40" s="330"/>
      <c r="F40" s="330"/>
      <c r="G40" s="330"/>
      <c r="H40" s="330"/>
      <c r="I40" s="317"/>
      <c r="J40" s="317"/>
      <c r="K40" s="317"/>
      <c r="L40" s="317"/>
      <c r="M40" s="317"/>
      <c r="N40" s="317"/>
      <c r="O40" s="317"/>
      <c r="P40" s="317"/>
      <c r="Q40" s="317"/>
    </row>
    <row r="41" spans="1:17">
      <c r="A41" s="317"/>
      <c r="B41" s="317"/>
      <c r="C41" s="317"/>
      <c r="D41" s="317"/>
      <c r="E41" s="330"/>
      <c r="F41" s="330"/>
      <c r="G41" s="330"/>
      <c r="H41" s="330"/>
      <c r="I41" s="317"/>
      <c r="J41" s="317"/>
      <c r="K41" s="317"/>
      <c r="L41" s="317"/>
      <c r="M41" s="317"/>
      <c r="N41" s="317"/>
      <c r="O41" s="317"/>
      <c r="P41" s="317"/>
      <c r="Q41" s="317"/>
    </row>
    <row r="42" spans="1:17">
      <c r="A42" s="317"/>
      <c r="B42" s="317"/>
      <c r="C42" s="317"/>
      <c r="D42" s="317"/>
      <c r="E42" s="330"/>
      <c r="F42" s="330"/>
      <c r="G42" s="330"/>
      <c r="H42" s="330"/>
      <c r="I42" s="317"/>
      <c r="J42" s="317"/>
      <c r="K42" s="317"/>
      <c r="L42" s="317"/>
      <c r="M42" s="317"/>
      <c r="N42" s="317"/>
      <c r="O42" s="317"/>
      <c r="P42" s="317"/>
      <c r="Q42" s="317"/>
    </row>
    <row r="43" spans="1:17">
      <c r="A43" s="317"/>
      <c r="B43" s="317"/>
      <c r="C43" s="317"/>
      <c r="D43" s="317"/>
      <c r="E43" s="330"/>
      <c r="F43" s="330"/>
      <c r="G43" s="330"/>
      <c r="H43" s="330"/>
      <c r="I43" s="317"/>
      <c r="J43" s="317"/>
      <c r="K43" s="317"/>
      <c r="L43" s="317"/>
      <c r="M43" s="317"/>
      <c r="N43" s="317"/>
      <c r="O43" s="317"/>
      <c r="P43" s="317"/>
      <c r="Q43" s="317"/>
    </row>
    <row r="44" spans="1:17">
      <c r="A44" s="317"/>
      <c r="B44" s="317"/>
      <c r="C44" s="317"/>
      <c r="D44" s="317"/>
      <c r="E44" s="330"/>
      <c r="F44" s="330"/>
      <c r="G44" s="330"/>
      <c r="H44" s="330"/>
      <c r="I44" s="317"/>
      <c r="J44" s="317"/>
      <c r="K44" s="317"/>
      <c r="L44" s="317"/>
      <c r="M44" s="317"/>
      <c r="N44" s="317"/>
      <c r="O44" s="317"/>
      <c r="P44" s="317"/>
      <c r="Q44" s="317"/>
    </row>
    <row r="45" spans="1:17">
      <c r="A45" s="317"/>
      <c r="B45" s="317"/>
      <c r="C45" s="317"/>
      <c r="D45" s="317"/>
      <c r="E45" s="330"/>
      <c r="F45" s="330"/>
      <c r="G45" s="330"/>
      <c r="H45" s="330"/>
      <c r="I45" s="317"/>
      <c r="J45" s="317"/>
      <c r="K45" s="317"/>
      <c r="L45" s="317"/>
      <c r="M45" s="317"/>
      <c r="N45" s="317"/>
      <c r="O45" s="317"/>
      <c r="P45" s="317"/>
      <c r="Q45" s="317"/>
    </row>
    <row r="46" spans="1:17">
      <c r="A46" s="317"/>
      <c r="B46" s="317"/>
      <c r="C46" s="317"/>
      <c r="D46" s="317"/>
      <c r="E46" s="330"/>
      <c r="F46" s="330"/>
      <c r="G46" s="330"/>
      <c r="H46" s="330"/>
      <c r="I46" s="317"/>
      <c r="J46" s="317"/>
      <c r="K46" s="317"/>
      <c r="L46" s="317"/>
      <c r="M46" s="317"/>
      <c r="N46" s="317"/>
      <c r="O46" s="317"/>
      <c r="P46" s="317"/>
      <c r="Q46" s="317"/>
    </row>
    <row r="47" spans="1:17">
      <c r="A47" s="317"/>
      <c r="B47" s="317"/>
      <c r="C47" s="317"/>
      <c r="D47" s="317"/>
      <c r="E47" s="330"/>
      <c r="F47" s="330"/>
      <c r="G47" s="330"/>
      <c r="H47" s="330"/>
      <c r="I47" s="317"/>
      <c r="J47" s="317"/>
      <c r="K47" s="317"/>
      <c r="L47" s="317"/>
      <c r="M47" s="317"/>
      <c r="N47" s="317"/>
      <c r="O47" s="317"/>
      <c r="P47" s="317"/>
      <c r="Q47" s="317"/>
    </row>
    <row r="48" spans="1:17">
      <c r="A48" s="317"/>
      <c r="B48" s="317"/>
      <c r="C48" s="317"/>
      <c r="D48" s="317"/>
      <c r="E48" s="330"/>
      <c r="F48" s="330"/>
      <c r="G48" s="330"/>
      <c r="H48" s="330"/>
      <c r="I48" s="317"/>
      <c r="J48" s="317"/>
      <c r="K48" s="317"/>
      <c r="L48" s="317"/>
      <c r="M48" s="317"/>
      <c r="N48" s="317"/>
      <c r="O48" s="317"/>
      <c r="P48" s="317"/>
      <c r="Q48" s="317"/>
    </row>
    <row r="49" spans="1:17">
      <c r="A49" s="317"/>
      <c r="B49" s="317"/>
      <c r="C49" s="317"/>
      <c r="D49" s="317"/>
      <c r="E49" s="330"/>
      <c r="F49" s="330"/>
      <c r="G49" s="330"/>
      <c r="H49" s="330"/>
      <c r="I49" s="317"/>
      <c r="J49" s="317"/>
      <c r="K49" s="317"/>
      <c r="L49" s="317"/>
      <c r="M49" s="317"/>
      <c r="N49" s="317"/>
      <c r="O49" s="317"/>
      <c r="P49" s="317"/>
      <c r="Q49" s="317"/>
    </row>
    <row r="50" spans="1:17">
      <c r="A50" s="317"/>
      <c r="B50" s="317"/>
      <c r="C50" s="317"/>
      <c r="D50" s="317"/>
      <c r="E50" s="330"/>
      <c r="F50" s="330"/>
      <c r="G50" s="330"/>
      <c r="H50" s="330"/>
      <c r="I50" s="317"/>
      <c r="J50" s="317"/>
      <c r="K50" s="317"/>
      <c r="L50" s="317"/>
      <c r="M50" s="317"/>
      <c r="N50" s="317"/>
      <c r="O50" s="317"/>
      <c r="P50" s="317"/>
      <c r="Q50" s="317"/>
    </row>
    <row r="51" spans="1:17">
      <c r="A51" s="317"/>
      <c r="B51" s="317"/>
      <c r="C51" s="317"/>
      <c r="D51" s="317"/>
      <c r="E51" s="330"/>
      <c r="F51" s="330"/>
      <c r="G51" s="330"/>
      <c r="H51" s="330"/>
      <c r="I51" s="317"/>
      <c r="J51" s="317"/>
      <c r="K51" s="317"/>
      <c r="L51" s="317"/>
      <c r="M51" s="317"/>
      <c r="N51" s="317"/>
      <c r="O51" s="317"/>
      <c r="P51" s="317"/>
      <c r="Q51" s="317"/>
    </row>
    <row r="52" spans="1:17">
      <c r="A52" s="317"/>
      <c r="B52" s="317"/>
      <c r="C52" s="317"/>
      <c r="D52" s="317"/>
      <c r="E52" s="330"/>
      <c r="F52" s="330"/>
      <c r="G52" s="330"/>
      <c r="H52" s="330"/>
      <c r="I52" s="317"/>
      <c r="J52" s="317"/>
      <c r="K52" s="317"/>
      <c r="L52" s="317"/>
      <c r="M52" s="317"/>
      <c r="N52" s="317"/>
      <c r="O52" s="317"/>
      <c r="P52" s="317"/>
      <c r="Q52" s="317"/>
    </row>
    <row r="53" spans="1:17">
      <c r="A53" s="317"/>
      <c r="B53" s="317"/>
      <c r="C53" s="317"/>
      <c r="D53" s="317"/>
      <c r="E53" s="330"/>
      <c r="F53" s="330"/>
      <c r="G53" s="330"/>
      <c r="H53" s="330"/>
      <c r="I53" s="317"/>
      <c r="J53" s="317"/>
      <c r="K53" s="317"/>
      <c r="L53" s="317"/>
      <c r="M53" s="317"/>
      <c r="N53" s="317"/>
      <c r="O53" s="317"/>
      <c r="P53" s="317"/>
      <c r="Q53" s="317"/>
    </row>
    <row r="54" spans="1:17">
      <c r="A54" s="317"/>
      <c r="B54" s="317"/>
      <c r="C54" s="317"/>
      <c r="D54" s="317"/>
      <c r="E54" s="330"/>
      <c r="F54" s="330"/>
      <c r="G54" s="330"/>
      <c r="H54" s="330"/>
      <c r="I54" s="317"/>
      <c r="J54" s="317"/>
      <c r="K54" s="317"/>
      <c r="L54" s="317"/>
      <c r="M54" s="317"/>
      <c r="N54" s="317"/>
      <c r="O54" s="317"/>
      <c r="P54" s="317"/>
      <c r="Q54" s="317"/>
    </row>
    <row r="55" spans="1:17">
      <c r="A55" s="317"/>
      <c r="B55" s="317"/>
      <c r="C55" s="317"/>
      <c r="D55" s="317"/>
      <c r="E55" s="330"/>
      <c r="F55" s="330"/>
      <c r="G55" s="330"/>
      <c r="H55" s="330"/>
      <c r="I55" s="317"/>
      <c r="J55" s="317"/>
      <c r="K55" s="317"/>
      <c r="L55" s="317"/>
      <c r="M55" s="317"/>
      <c r="N55" s="317"/>
      <c r="O55" s="317"/>
      <c r="P55" s="317"/>
      <c r="Q55" s="317"/>
    </row>
    <row r="56" spans="1:17">
      <c r="A56" s="317"/>
      <c r="B56" s="317"/>
      <c r="C56" s="317"/>
      <c r="D56" s="317"/>
      <c r="E56" s="330"/>
      <c r="F56" s="330"/>
      <c r="G56" s="330"/>
      <c r="H56" s="330"/>
      <c r="I56" s="317"/>
      <c r="J56" s="317"/>
      <c r="K56" s="317"/>
      <c r="L56" s="317"/>
      <c r="M56" s="317"/>
      <c r="N56" s="317"/>
      <c r="O56" s="317"/>
      <c r="P56" s="317"/>
      <c r="Q56" s="317"/>
    </row>
    <row r="57" spans="1:17">
      <c r="A57" s="317"/>
      <c r="B57" s="317"/>
      <c r="C57" s="317"/>
      <c r="D57" s="317"/>
      <c r="E57" s="330"/>
      <c r="F57" s="330"/>
      <c r="G57" s="330"/>
      <c r="H57" s="330"/>
      <c r="I57" s="317"/>
      <c r="J57" s="317"/>
      <c r="K57" s="317"/>
      <c r="L57" s="317"/>
      <c r="M57" s="317"/>
      <c r="N57" s="317"/>
      <c r="O57" s="317"/>
      <c r="P57" s="317"/>
      <c r="Q57" s="317"/>
    </row>
    <row r="58" spans="1:17">
      <c r="A58" s="317"/>
      <c r="B58" s="317"/>
      <c r="C58" s="317"/>
      <c r="D58" s="317"/>
      <c r="E58" s="330"/>
      <c r="F58" s="330"/>
      <c r="G58" s="330"/>
      <c r="H58" s="330"/>
      <c r="I58" s="317"/>
      <c r="J58" s="317"/>
      <c r="K58" s="317"/>
      <c r="L58" s="317"/>
      <c r="M58" s="317"/>
      <c r="N58" s="317"/>
      <c r="O58" s="317"/>
      <c r="P58" s="317"/>
      <c r="Q58" s="317"/>
    </row>
    <row r="59" spans="1:17">
      <c r="A59" s="317"/>
      <c r="B59" s="317"/>
      <c r="C59" s="317"/>
      <c r="D59" s="317"/>
      <c r="E59" s="330"/>
      <c r="F59" s="330"/>
      <c r="G59" s="330"/>
      <c r="H59" s="330"/>
      <c r="I59" s="317"/>
      <c r="J59" s="317"/>
      <c r="K59" s="317"/>
      <c r="L59" s="317"/>
      <c r="M59" s="317"/>
      <c r="N59" s="317"/>
      <c r="O59" s="317"/>
      <c r="P59" s="317"/>
      <c r="Q59" s="317"/>
    </row>
    <row r="60" spans="1:17">
      <c r="A60" s="317"/>
      <c r="B60" s="317"/>
      <c r="C60" s="317"/>
      <c r="D60" s="317"/>
      <c r="E60" s="330"/>
      <c r="F60" s="330"/>
      <c r="G60" s="330"/>
      <c r="H60" s="330"/>
      <c r="I60" s="317"/>
      <c r="J60" s="317"/>
      <c r="K60" s="317"/>
      <c r="L60" s="317"/>
      <c r="M60" s="317"/>
      <c r="N60" s="317"/>
      <c r="O60" s="317"/>
      <c r="P60" s="317"/>
      <c r="Q60" s="317"/>
    </row>
    <row r="61" spans="1:17">
      <c r="A61" s="317"/>
      <c r="B61" s="317"/>
      <c r="C61" s="317"/>
      <c r="D61" s="317"/>
      <c r="E61" s="330"/>
      <c r="F61" s="330"/>
      <c r="G61" s="330"/>
      <c r="H61" s="330"/>
      <c r="I61" s="317"/>
      <c r="J61" s="317"/>
      <c r="K61" s="317"/>
      <c r="L61" s="317"/>
      <c r="M61" s="317"/>
      <c r="N61" s="317"/>
      <c r="O61" s="317"/>
      <c r="P61" s="317"/>
      <c r="Q61" s="317"/>
    </row>
    <row r="62" spans="1:17">
      <c r="A62" s="317"/>
      <c r="B62" s="317"/>
      <c r="C62" s="317"/>
      <c r="D62" s="317"/>
      <c r="E62" s="330"/>
      <c r="F62" s="330"/>
      <c r="G62" s="330"/>
      <c r="H62" s="330"/>
      <c r="I62" s="317"/>
      <c r="J62" s="317"/>
      <c r="K62" s="317"/>
      <c r="L62" s="317"/>
      <c r="M62" s="317"/>
      <c r="N62" s="317"/>
      <c r="O62" s="317"/>
      <c r="P62" s="317"/>
      <c r="Q62" s="317"/>
    </row>
    <row r="63" spans="1:17">
      <c r="A63" s="317"/>
      <c r="B63" s="317"/>
      <c r="C63" s="317"/>
      <c r="D63" s="317"/>
      <c r="E63" s="330"/>
      <c r="F63" s="330"/>
      <c r="G63" s="330"/>
      <c r="H63" s="330"/>
      <c r="I63" s="317"/>
      <c r="J63" s="317"/>
      <c r="K63" s="317"/>
      <c r="L63" s="317"/>
      <c r="M63" s="317"/>
      <c r="N63" s="317"/>
      <c r="O63" s="317"/>
      <c r="P63" s="317"/>
      <c r="Q63" s="317"/>
    </row>
    <row r="64" spans="1:17">
      <c r="A64" s="317"/>
      <c r="B64" s="317"/>
      <c r="C64" s="317"/>
      <c r="D64" s="317"/>
      <c r="E64" s="330"/>
      <c r="F64" s="330"/>
      <c r="G64" s="330"/>
      <c r="H64" s="330"/>
      <c r="I64" s="317"/>
      <c r="J64" s="317"/>
      <c r="K64" s="317"/>
      <c r="L64" s="317"/>
      <c r="M64" s="317"/>
      <c r="N64" s="317"/>
      <c r="O64" s="317"/>
      <c r="P64" s="317"/>
      <c r="Q64" s="317"/>
    </row>
    <row r="65" spans="1:17">
      <c r="A65" s="317"/>
      <c r="B65" s="317"/>
      <c r="C65" s="317"/>
      <c r="D65" s="317"/>
      <c r="E65" s="330"/>
      <c r="F65" s="330"/>
      <c r="G65" s="330"/>
      <c r="H65" s="330"/>
      <c r="I65" s="317"/>
      <c r="J65" s="317"/>
      <c r="K65" s="317"/>
      <c r="L65" s="317"/>
      <c r="M65" s="317"/>
      <c r="N65" s="317"/>
      <c r="O65" s="317"/>
      <c r="P65" s="317"/>
      <c r="Q65" s="317"/>
    </row>
    <row r="66" spans="1:17">
      <c r="A66" s="317"/>
      <c r="B66" s="317"/>
      <c r="C66" s="317"/>
      <c r="D66" s="317"/>
      <c r="E66" s="330"/>
      <c r="F66" s="330"/>
      <c r="G66" s="330"/>
      <c r="H66" s="330"/>
      <c r="I66" s="317"/>
      <c r="J66" s="317"/>
      <c r="K66" s="317"/>
      <c r="L66" s="317"/>
      <c r="M66" s="317"/>
      <c r="N66" s="317"/>
      <c r="O66" s="317"/>
      <c r="P66" s="317"/>
      <c r="Q66" s="317"/>
    </row>
    <row r="67" spans="1:17">
      <c r="A67" s="317"/>
      <c r="B67" s="317"/>
      <c r="C67" s="317"/>
      <c r="D67" s="317"/>
      <c r="E67" s="330"/>
      <c r="F67" s="330"/>
      <c r="G67" s="330"/>
      <c r="H67" s="330"/>
      <c r="I67" s="317"/>
      <c r="J67" s="317"/>
      <c r="K67" s="317"/>
      <c r="L67" s="317"/>
      <c r="M67" s="317"/>
      <c r="N67" s="317"/>
      <c r="O67" s="317"/>
      <c r="P67" s="317"/>
      <c r="Q67" s="317"/>
    </row>
    <row r="68" spans="1:17">
      <c r="A68" s="317"/>
      <c r="B68" s="317"/>
      <c r="C68" s="317"/>
      <c r="D68" s="317"/>
      <c r="E68" s="330"/>
      <c r="F68" s="330"/>
      <c r="G68" s="330"/>
      <c r="H68" s="330"/>
      <c r="I68" s="317"/>
      <c r="J68" s="317"/>
      <c r="K68" s="317"/>
      <c r="L68" s="317"/>
      <c r="M68" s="317"/>
      <c r="N68" s="317"/>
      <c r="O68" s="317"/>
      <c r="P68" s="317"/>
      <c r="Q68" s="317"/>
    </row>
    <row r="69" spans="1:17">
      <c r="A69" s="317"/>
      <c r="B69" s="317"/>
      <c r="C69" s="317"/>
      <c r="D69" s="317"/>
      <c r="E69" s="330"/>
      <c r="F69" s="330"/>
      <c r="G69" s="330"/>
      <c r="H69" s="330"/>
      <c r="I69" s="317"/>
      <c r="J69" s="317"/>
      <c r="K69" s="317"/>
      <c r="L69" s="317"/>
      <c r="M69" s="317"/>
      <c r="N69" s="317"/>
      <c r="O69" s="317"/>
      <c r="P69" s="317"/>
      <c r="Q69" s="317"/>
    </row>
    <row r="70" spans="1:17">
      <c r="A70" s="317"/>
      <c r="B70" s="317"/>
      <c r="C70" s="317"/>
      <c r="D70" s="317"/>
      <c r="E70" s="330"/>
      <c r="F70" s="330"/>
      <c r="G70" s="330"/>
      <c r="H70" s="330"/>
      <c r="I70" s="317"/>
      <c r="J70" s="317"/>
      <c r="K70" s="317"/>
      <c r="L70" s="317"/>
      <c r="M70" s="317"/>
      <c r="N70" s="317"/>
      <c r="O70" s="317"/>
      <c r="P70" s="317"/>
      <c r="Q70" s="317"/>
    </row>
    <row r="71" spans="1:17">
      <c r="A71" s="317"/>
      <c r="B71" s="317"/>
      <c r="C71" s="317"/>
      <c r="D71" s="317"/>
      <c r="E71" s="330"/>
      <c r="F71" s="330"/>
      <c r="G71" s="330"/>
      <c r="H71" s="330"/>
      <c r="I71" s="317"/>
      <c r="J71" s="317"/>
      <c r="K71" s="317"/>
      <c r="L71" s="317"/>
      <c r="M71" s="317"/>
      <c r="N71" s="317"/>
      <c r="O71" s="317"/>
      <c r="P71" s="317"/>
      <c r="Q71" s="317"/>
    </row>
    <row r="72" spans="1:17">
      <c r="A72" s="317"/>
      <c r="B72" s="317"/>
      <c r="C72" s="317"/>
      <c r="D72" s="317"/>
      <c r="E72" s="330"/>
      <c r="F72" s="330"/>
      <c r="G72" s="330"/>
      <c r="H72" s="330"/>
      <c r="I72" s="317"/>
      <c r="J72" s="317"/>
      <c r="K72" s="317"/>
      <c r="L72" s="317"/>
      <c r="M72" s="317"/>
      <c r="N72" s="317"/>
      <c r="O72" s="317"/>
      <c r="P72" s="317"/>
      <c r="Q72" s="317"/>
    </row>
    <row r="73" spans="1:17">
      <c r="A73" s="317"/>
      <c r="B73" s="317"/>
      <c r="C73" s="317"/>
      <c r="D73" s="317"/>
      <c r="E73" s="330"/>
      <c r="F73" s="330"/>
      <c r="G73" s="330"/>
      <c r="H73" s="330"/>
      <c r="I73" s="317"/>
      <c r="J73" s="317"/>
      <c r="K73" s="317"/>
      <c r="L73" s="317"/>
      <c r="M73" s="317"/>
      <c r="N73" s="317"/>
      <c r="O73" s="317"/>
      <c r="P73" s="317"/>
      <c r="Q73" s="317"/>
    </row>
    <row r="74" spans="1:17">
      <c r="A74" s="317"/>
      <c r="B74" s="317"/>
      <c r="C74" s="317"/>
      <c r="D74" s="317"/>
      <c r="E74" s="330"/>
      <c r="F74" s="330"/>
      <c r="G74" s="330"/>
      <c r="H74" s="330"/>
      <c r="I74" s="317"/>
      <c r="J74" s="317"/>
      <c r="K74" s="317"/>
      <c r="L74" s="317"/>
      <c r="M74" s="317"/>
      <c r="N74" s="317"/>
      <c r="O74" s="317"/>
      <c r="P74" s="317"/>
      <c r="Q74" s="317"/>
    </row>
    <row r="75" spans="1:17">
      <c r="A75" s="317"/>
      <c r="B75" s="317"/>
      <c r="C75" s="317"/>
      <c r="D75" s="317"/>
      <c r="E75" s="330"/>
      <c r="F75" s="330"/>
      <c r="G75" s="330"/>
      <c r="H75" s="330"/>
      <c r="I75" s="317"/>
      <c r="J75" s="317"/>
      <c r="K75" s="317"/>
      <c r="L75" s="317"/>
      <c r="M75" s="317"/>
      <c r="N75" s="317"/>
      <c r="O75" s="317"/>
      <c r="P75" s="317"/>
      <c r="Q75" s="317"/>
    </row>
    <row r="76" spans="1:17">
      <c r="A76" s="317"/>
      <c r="B76" s="317"/>
      <c r="C76" s="317"/>
      <c r="D76" s="317"/>
      <c r="E76" s="330"/>
      <c r="F76" s="330"/>
      <c r="G76" s="330"/>
      <c r="H76" s="330"/>
      <c r="I76" s="317"/>
      <c r="J76" s="317"/>
      <c r="K76" s="317"/>
      <c r="L76" s="317"/>
      <c r="M76" s="317"/>
      <c r="N76" s="317"/>
      <c r="O76" s="317"/>
      <c r="P76" s="317"/>
      <c r="Q76" s="317"/>
    </row>
    <row r="77" spans="1:17">
      <c r="A77" s="317"/>
      <c r="B77" s="317"/>
      <c r="C77" s="317"/>
      <c r="D77" s="317"/>
      <c r="E77" s="330"/>
      <c r="F77" s="330"/>
      <c r="G77" s="330"/>
      <c r="H77" s="330"/>
      <c r="I77" s="317"/>
      <c r="J77" s="317"/>
      <c r="K77" s="317"/>
      <c r="L77" s="317"/>
      <c r="M77" s="317"/>
      <c r="N77" s="317"/>
      <c r="O77" s="317"/>
      <c r="P77" s="317"/>
      <c r="Q77" s="317"/>
    </row>
    <row r="78" spans="1:17">
      <c r="A78" s="317"/>
      <c r="B78" s="317"/>
      <c r="C78" s="317"/>
      <c r="D78" s="317"/>
      <c r="E78" s="330"/>
      <c r="F78" s="330"/>
      <c r="G78" s="330"/>
      <c r="H78" s="330"/>
      <c r="I78" s="317"/>
      <c r="J78" s="317"/>
      <c r="K78" s="317"/>
      <c r="L78" s="317"/>
      <c r="M78" s="317"/>
      <c r="N78" s="317"/>
      <c r="O78" s="317"/>
      <c r="P78" s="317"/>
      <c r="Q78" s="317"/>
    </row>
    <row r="79" spans="1:17">
      <c r="A79" s="317"/>
      <c r="B79" s="317"/>
      <c r="C79" s="317"/>
      <c r="D79" s="317"/>
      <c r="E79" s="330"/>
      <c r="F79" s="330"/>
      <c r="G79" s="330"/>
      <c r="H79" s="330"/>
      <c r="I79" s="317"/>
      <c r="J79" s="317"/>
      <c r="K79" s="317"/>
      <c r="L79" s="317"/>
      <c r="M79" s="317"/>
      <c r="N79" s="317"/>
      <c r="O79" s="317"/>
      <c r="P79" s="317"/>
      <c r="Q79" s="317"/>
    </row>
    <row r="80" spans="1:17">
      <c r="A80" s="317"/>
      <c r="B80" s="317"/>
      <c r="C80" s="317"/>
      <c r="D80" s="317"/>
      <c r="E80" s="330"/>
      <c r="F80" s="330"/>
      <c r="G80" s="330"/>
      <c r="H80" s="330"/>
      <c r="I80" s="317"/>
      <c r="J80" s="317"/>
      <c r="K80" s="317"/>
      <c r="L80" s="317"/>
      <c r="M80" s="317"/>
      <c r="N80" s="317"/>
      <c r="O80" s="317"/>
      <c r="P80" s="317"/>
      <c r="Q80" s="317"/>
    </row>
    <row r="81" spans="1:17">
      <c r="A81" s="317"/>
      <c r="B81" s="317"/>
      <c r="C81" s="317"/>
      <c r="D81" s="317"/>
      <c r="E81" s="330"/>
      <c r="F81" s="330"/>
      <c r="G81" s="330"/>
      <c r="H81" s="330"/>
      <c r="I81" s="317"/>
      <c r="J81" s="317"/>
      <c r="K81" s="317"/>
      <c r="L81" s="317"/>
      <c r="M81" s="317"/>
      <c r="N81" s="317"/>
      <c r="O81" s="317"/>
      <c r="P81" s="317"/>
      <c r="Q81" s="317"/>
    </row>
    <row r="82" spans="1:17">
      <c r="A82" s="317"/>
      <c r="B82" s="317"/>
      <c r="C82" s="317"/>
      <c r="D82" s="317"/>
      <c r="E82" s="330"/>
      <c r="F82" s="330"/>
      <c r="G82" s="330"/>
      <c r="H82" s="330"/>
      <c r="I82" s="317"/>
      <c r="J82" s="317"/>
      <c r="K82" s="317"/>
      <c r="L82" s="317"/>
      <c r="M82" s="317"/>
      <c r="N82" s="317"/>
      <c r="O82" s="317"/>
      <c r="P82" s="317"/>
      <c r="Q82" s="317"/>
    </row>
    <row r="83" spans="1:17">
      <c r="A83" s="317"/>
      <c r="B83" s="317"/>
      <c r="C83" s="317"/>
      <c r="D83" s="317"/>
      <c r="E83" s="330"/>
      <c r="F83" s="330"/>
      <c r="G83" s="330"/>
      <c r="H83" s="330"/>
      <c r="I83" s="317"/>
      <c r="J83" s="317"/>
      <c r="K83" s="317"/>
      <c r="L83" s="317"/>
      <c r="M83" s="317"/>
      <c r="N83" s="317"/>
      <c r="O83" s="317"/>
      <c r="P83" s="317"/>
      <c r="Q83" s="317"/>
    </row>
    <row r="84" spans="1:17">
      <c r="A84" s="317"/>
      <c r="B84" s="317"/>
      <c r="C84" s="317"/>
      <c r="D84" s="317"/>
      <c r="E84" s="330"/>
      <c r="F84" s="330"/>
      <c r="G84" s="330"/>
      <c r="H84" s="330"/>
      <c r="I84" s="317"/>
      <c r="J84" s="317"/>
      <c r="K84" s="317"/>
      <c r="L84" s="317"/>
      <c r="M84" s="317"/>
      <c r="N84" s="317"/>
      <c r="O84" s="317"/>
      <c r="P84" s="317"/>
      <c r="Q84" s="317"/>
    </row>
    <row r="85" spans="1:17">
      <c r="A85" s="317"/>
      <c r="B85" s="317"/>
      <c r="C85" s="317"/>
      <c r="D85" s="317"/>
      <c r="E85" s="330"/>
      <c r="F85" s="330"/>
      <c r="G85" s="330"/>
      <c r="H85" s="330"/>
      <c r="I85" s="317"/>
      <c r="J85" s="317"/>
      <c r="K85" s="317"/>
      <c r="L85" s="317"/>
      <c r="M85" s="317"/>
      <c r="N85" s="317"/>
      <c r="O85" s="317"/>
      <c r="P85" s="317"/>
      <c r="Q85" s="317"/>
    </row>
    <row r="86" spans="1:17">
      <c r="A86" s="317"/>
      <c r="B86" s="317"/>
      <c r="C86" s="317"/>
      <c r="D86" s="317"/>
      <c r="E86" s="330"/>
      <c r="F86" s="330"/>
      <c r="G86" s="330"/>
      <c r="H86" s="330"/>
      <c r="I86" s="317"/>
      <c r="J86" s="317"/>
      <c r="K86" s="317"/>
      <c r="L86" s="317"/>
      <c r="M86" s="317"/>
      <c r="N86" s="317"/>
      <c r="O86" s="317"/>
      <c r="P86" s="317"/>
      <c r="Q86" s="317"/>
    </row>
    <row r="87" spans="1:17">
      <c r="A87" s="317"/>
      <c r="B87" s="317"/>
      <c r="C87" s="317"/>
      <c r="D87" s="317"/>
      <c r="E87" s="330"/>
      <c r="F87" s="330"/>
      <c r="G87" s="330"/>
      <c r="H87" s="330"/>
      <c r="I87" s="317"/>
      <c r="J87" s="317"/>
      <c r="K87" s="317"/>
      <c r="L87" s="317"/>
      <c r="M87" s="317"/>
      <c r="N87" s="317"/>
      <c r="O87" s="317"/>
      <c r="P87" s="317"/>
      <c r="Q87" s="317"/>
    </row>
    <row r="88" spans="1:17">
      <c r="A88" s="317"/>
      <c r="B88" s="317"/>
      <c r="C88" s="317"/>
      <c r="D88" s="317"/>
      <c r="E88" s="330"/>
      <c r="F88" s="330"/>
      <c r="G88" s="330"/>
      <c r="H88" s="330"/>
      <c r="I88" s="317"/>
      <c r="J88" s="317"/>
      <c r="K88" s="317"/>
      <c r="L88" s="317"/>
      <c r="M88" s="317"/>
      <c r="N88" s="317"/>
      <c r="O88" s="317"/>
      <c r="P88" s="317"/>
      <c r="Q88" s="317"/>
    </row>
    <row r="89" spans="1:17">
      <c r="A89" s="317"/>
      <c r="B89" s="317"/>
      <c r="C89" s="317"/>
      <c r="D89" s="317"/>
      <c r="E89" s="330"/>
      <c r="F89" s="330"/>
      <c r="G89" s="330"/>
      <c r="H89" s="330"/>
      <c r="I89" s="317"/>
      <c r="J89" s="317"/>
      <c r="K89" s="317"/>
      <c r="L89" s="317"/>
      <c r="M89" s="317"/>
      <c r="N89" s="317"/>
      <c r="O89" s="317"/>
      <c r="P89" s="317"/>
      <c r="Q89" s="317"/>
    </row>
    <row r="90" spans="1:17">
      <c r="A90" s="317"/>
      <c r="B90" s="317"/>
      <c r="C90" s="317"/>
      <c r="D90" s="317"/>
      <c r="E90" s="330"/>
      <c r="F90" s="330"/>
      <c r="G90" s="330"/>
      <c r="H90" s="330"/>
      <c r="I90" s="317"/>
      <c r="J90" s="317"/>
      <c r="K90" s="317"/>
      <c r="L90" s="317"/>
      <c r="M90" s="317"/>
      <c r="N90" s="317"/>
      <c r="O90" s="317"/>
      <c r="P90" s="317"/>
      <c r="Q90" s="317"/>
    </row>
    <row r="91" spans="1:17">
      <c r="A91" s="317"/>
      <c r="B91" s="317"/>
      <c r="C91" s="317"/>
      <c r="D91" s="317"/>
      <c r="E91" s="330"/>
      <c r="F91" s="330"/>
      <c r="G91" s="330"/>
      <c r="H91" s="330"/>
      <c r="I91" s="317"/>
      <c r="J91" s="317"/>
      <c r="K91" s="317"/>
      <c r="L91" s="317"/>
      <c r="M91" s="317"/>
      <c r="N91" s="317"/>
      <c r="O91" s="317"/>
      <c r="P91" s="317"/>
      <c r="Q91" s="317"/>
    </row>
    <row r="92" spans="1:17">
      <c r="A92" s="317"/>
      <c r="B92" s="317"/>
      <c r="C92" s="317"/>
      <c r="D92" s="317"/>
      <c r="E92" s="330"/>
      <c r="F92" s="330"/>
      <c r="G92" s="330"/>
      <c r="H92" s="330"/>
      <c r="I92" s="317"/>
      <c r="J92" s="317"/>
      <c r="K92" s="317"/>
      <c r="L92" s="317"/>
      <c r="M92" s="317"/>
      <c r="N92" s="317"/>
      <c r="O92" s="317"/>
      <c r="P92" s="317"/>
      <c r="Q92" s="317"/>
    </row>
    <row r="93" spans="1:17">
      <c r="A93" s="317"/>
      <c r="B93" s="317"/>
      <c r="C93" s="317"/>
      <c r="D93" s="317"/>
      <c r="E93" s="330"/>
      <c r="F93" s="330"/>
      <c r="G93" s="330"/>
      <c r="H93" s="330"/>
      <c r="I93" s="317"/>
      <c r="J93" s="317"/>
      <c r="K93" s="317"/>
      <c r="L93" s="317"/>
      <c r="M93" s="317"/>
      <c r="N93" s="317"/>
      <c r="O93" s="317"/>
      <c r="P93" s="317"/>
      <c r="Q93" s="317"/>
    </row>
    <row r="94" spans="1:17">
      <c r="A94" s="317"/>
      <c r="B94" s="317"/>
      <c r="C94" s="317"/>
      <c r="D94" s="317"/>
      <c r="E94" s="330"/>
      <c r="F94" s="330"/>
      <c r="G94" s="330"/>
      <c r="H94" s="330"/>
      <c r="I94" s="317"/>
      <c r="J94" s="317"/>
      <c r="K94" s="317"/>
      <c r="L94" s="317"/>
      <c r="M94" s="317"/>
      <c r="N94" s="317"/>
      <c r="O94" s="317"/>
      <c r="P94" s="317"/>
      <c r="Q94" s="317"/>
    </row>
    <row r="95" spans="1:17">
      <c r="A95" s="317"/>
      <c r="B95" s="317"/>
      <c r="C95" s="317"/>
      <c r="D95" s="317"/>
      <c r="E95" s="330"/>
      <c r="F95" s="330"/>
      <c r="G95" s="330"/>
      <c r="H95" s="330"/>
      <c r="I95" s="317"/>
      <c r="J95" s="317"/>
      <c r="K95" s="317"/>
      <c r="L95" s="317"/>
      <c r="M95" s="317"/>
      <c r="N95" s="317"/>
      <c r="O95" s="317"/>
      <c r="P95" s="317"/>
      <c r="Q95" s="317"/>
    </row>
    <row r="96" spans="1:17">
      <c r="A96" s="317"/>
      <c r="B96" s="317"/>
      <c r="C96" s="317"/>
      <c r="D96" s="317"/>
      <c r="E96" s="330"/>
      <c r="F96" s="330"/>
      <c r="G96" s="330"/>
      <c r="H96" s="330"/>
      <c r="I96" s="317"/>
      <c r="J96" s="317"/>
      <c r="K96" s="317"/>
      <c r="L96" s="317"/>
      <c r="M96" s="317"/>
      <c r="N96" s="317"/>
      <c r="O96" s="317"/>
      <c r="P96" s="317"/>
      <c r="Q96" s="317"/>
    </row>
    <row r="97" spans="1:17">
      <c r="A97" s="317"/>
      <c r="B97" s="317"/>
      <c r="C97" s="317"/>
      <c r="D97" s="317"/>
      <c r="E97" s="330"/>
      <c r="F97" s="330"/>
      <c r="G97" s="330"/>
      <c r="H97" s="330"/>
      <c r="I97" s="317"/>
      <c r="J97" s="317"/>
      <c r="K97" s="317"/>
      <c r="L97" s="317"/>
      <c r="M97" s="317"/>
      <c r="N97" s="317"/>
      <c r="O97" s="317"/>
      <c r="P97" s="317"/>
      <c r="Q97" s="317"/>
    </row>
    <row r="98" spans="1:17">
      <c r="A98" s="317"/>
      <c r="B98" s="317"/>
      <c r="C98" s="317"/>
      <c r="D98" s="317"/>
      <c r="E98" s="330"/>
      <c r="F98" s="330"/>
      <c r="G98" s="330"/>
      <c r="H98" s="330"/>
      <c r="I98" s="317"/>
      <c r="J98" s="317"/>
      <c r="K98" s="317"/>
      <c r="L98" s="317"/>
      <c r="M98" s="317"/>
      <c r="N98" s="317"/>
      <c r="O98" s="317"/>
      <c r="P98" s="317"/>
      <c r="Q98" s="317"/>
    </row>
    <row r="99" spans="1:17">
      <c r="A99" s="317"/>
      <c r="B99" s="317"/>
      <c r="C99" s="317"/>
      <c r="D99" s="317"/>
      <c r="E99" s="330"/>
      <c r="F99" s="330"/>
      <c r="G99" s="330"/>
      <c r="H99" s="330"/>
      <c r="I99" s="317"/>
      <c r="J99" s="317"/>
      <c r="K99" s="317"/>
      <c r="L99" s="317"/>
      <c r="M99" s="317"/>
      <c r="N99" s="317"/>
      <c r="O99" s="317"/>
      <c r="P99" s="317"/>
      <c r="Q99" s="317"/>
    </row>
    <row r="100" spans="1:17">
      <c r="A100" s="317"/>
      <c r="B100" s="317"/>
      <c r="C100" s="317"/>
      <c r="D100" s="317"/>
      <c r="E100" s="330"/>
      <c r="F100" s="330"/>
      <c r="G100" s="330"/>
      <c r="H100" s="330"/>
      <c r="I100" s="317"/>
      <c r="J100" s="317"/>
      <c r="K100" s="317"/>
      <c r="L100" s="317"/>
      <c r="M100" s="317"/>
      <c r="N100" s="317"/>
      <c r="O100" s="317"/>
      <c r="P100" s="317"/>
      <c r="Q100" s="317"/>
    </row>
    <row r="101" spans="1:17">
      <c r="A101" s="317"/>
      <c r="B101" s="317"/>
      <c r="C101" s="317"/>
      <c r="D101" s="317"/>
      <c r="E101" s="330"/>
      <c r="F101" s="330"/>
      <c r="G101" s="330"/>
      <c r="H101" s="330"/>
      <c r="I101" s="317"/>
      <c r="J101" s="317"/>
      <c r="K101" s="317"/>
      <c r="L101" s="317"/>
      <c r="M101" s="317"/>
      <c r="N101" s="317"/>
      <c r="O101" s="317"/>
      <c r="P101" s="317"/>
      <c r="Q101" s="317"/>
    </row>
    <row r="102" spans="1:17">
      <c r="A102" s="317"/>
      <c r="B102" s="317"/>
      <c r="C102" s="317"/>
      <c r="D102" s="317"/>
      <c r="E102" s="330"/>
      <c r="F102" s="330"/>
      <c r="G102" s="330"/>
      <c r="H102" s="330"/>
      <c r="I102" s="317"/>
      <c r="J102" s="317"/>
      <c r="K102" s="317"/>
      <c r="L102" s="317"/>
      <c r="M102" s="317"/>
      <c r="N102" s="317"/>
      <c r="O102" s="317"/>
      <c r="P102" s="317"/>
      <c r="Q102" s="317"/>
    </row>
    <row r="103" spans="1:17">
      <c r="A103" s="317"/>
      <c r="B103" s="317"/>
      <c r="C103" s="317"/>
      <c r="D103" s="317"/>
      <c r="E103" s="330"/>
      <c r="F103" s="330"/>
      <c r="G103" s="330"/>
      <c r="H103" s="330"/>
      <c r="I103" s="317"/>
      <c r="J103" s="317"/>
      <c r="K103" s="317"/>
      <c r="L103" s="317"/>
      <c r="M103" s="317"/>
      <c r="N103" s="317"/>
      <c r="O103" s="317"/>
      <c r="P103" s="317"/>
      <c r="Q103" s="317"/>
    </row>
    <row r="104" spans="1:17">
      <c r="A104" s="317"/>
      <c r="B104" s="317"/>
      <c r="C104" s="317"/>
      <c r="D104" s="317"/>
      <c r="E104" s="330"/>
      <c r="F104" s="330"/>
      <c r="G104" s="330"/>
      <c r="H104" s="330"/>
      <c r="I104" s="317"/>
      <c r="J104" s="317"/>
      <c r="K104" s="317"/>
      <c r="L104" s="317"/>
      <c r="M104" s="317"/>
      <c r="N104" s="317"/>
      <c r="O104" s="317"/>
      <c r="P104" s="317"/>
      <c r="Q104" s="317"/>
    </row>
    <row r="105" spans="1:17">
      <c r="A105" s="317"/>
      <c r="B105" s="317"/>
      <c r="C105" s="317"/>
      <c r="D105" s="317"/>
      <c r="E105" s="330"/>
      <c r="F105" s="330"/>
      <c r="G105" s="330"/>
      <c r="H105" s="330"/>
      <c r="I105" s="317"/>
      <c r="J105" s="317"/>
      <c r="K105" s="317"/>
      <c r="L105" s="317"/>
      <c r="M105" s="317"/>
      <c r="N105" s="317"/>
      <c r="O105" s="317"/>
      <c r="P105" s="317"/>
      <c r="Q105" s="317"/>
    </row>
    <row r="106" spans="1:17">
      <c r="A106" s="317"/>
      <c r="B106" s="317"/>
      <c r="C106" s="317"/>
      <c r="D106" s="317"/>
      <c r="E106" s="330"/>
      <c r="F106" s="330"/>
      <c r="G106" s="330"/>
      <c r="H106" s="330"/>
      <c r="I106" s="317"/>
      <c r="J106" s="317"/>
      <c r="K106" s="317"/>
      <c r="L106" s="317"/>
      <c r="M106" s="317"/>
      <c r="N106" s="317"/>
      <c r="O106" s="317"/>
      <c r="P106" s="317"/>
      <c r="Q106" s="317"/>
    </row>
    <row r="107" spans="1:17">
      <c r="A107" s="317"/>
      <c r="B107" s="317"/>
      <c r="C107" s="317"/>
      <c r="D107" s="317"/>
      <c r="E107" s="330"/>
      <c r="F107" s="330"/>
      <c r="G107" s="330"/>
      <c r="H107" s="330"/>
      <c r="I107" s="317"/>
      <c r="J107" s="317"/>
      <c r="K107" s="317"/>
      <c r="L107" s="317"/>
      <c r="M107" s="317"/>
      <c r="N107" s="317"/>
      <c r="O107" s="317"/>
      <c r="P107" s="317"/>
      <c r="Q107" s="317"/>
    </row>
    <row r="108" spans="1:17">
      <c r="A108" s="317"/>
      <c r="B108" s="317"/>
      <c r="C108" s="317"/>
      <c r="D108" s="317"/>
      <c r="E108" s="330"/>
      <c r="F108" s="330"/>
      <c r="G108" s="330"/>
      <c r="H108" s="330"/>
      <c r="I108" s="317"/>
      <c r="J108" s="317"/>
      <c r="K108" s="317"/>
      <c r="L108" s="317"/>
      <c r="M108" s="317"/>
      <c r="N108" s="317"/>
      <c r="O108" s="317"/>
      <c r="P108" s="317"/>
      <c r="Q108" s="317"/>
    </row>
    <row r="109" spans="1:17">
      <c r="A109" s="317"/>
      <c r="B109" s="317"/>
      <c r="C109" s="317"/>
      <c r="D109" s="317"/>
      <c r="E109" s="330"/>
      <c r="F109" s="330"/>
      <c r="G109" s="330"/>
      <c r="H109" s="330"/>
      <c r="I109" s="317"/>
      <c r="J109" s="317"/>
      <c r="K109" s="317"/>
      <c r="L109" s="317"/>
      <c r="M109" s="317"/>
      <c r="N109" s="317"/>
      <c r="O109" s="317"/>
      <c r="P109" s="317"/>
      <c r="Q109" s="317"/>
    </row>
    <row r="110" spans="1:17">
      <c r="A110" s="317"/>
      <c r="B110" s="317"/>
      <c r="C110" s="317"/>
      <c r="D110" s="317"/>
      <c r="E110" s="330"/>
      <c r="F110" s="330"/>
      <c r="G110" s="330"/>
      <c r="H110" s="330"/>
      <c r="I110" s="317"/>
      <c r="J110" s="317"/>
      <c r="K110" s="317"/>
      <c r="L110" s="317"/>
      <c r="M110" s="317"/>
      <c r="N110" s="317"/>
      <c r="O110" s="317"/>
      <c r="P110" s="317"/>
      <c r="Q110" s="317"/>
    </row>
    <row r="111" spans="1:17">
      <c r="A111" s="317"/>
      <c r="B111" s="317"/>
      <c r="C111" s="317"/>
      <c r="D111" s="317"/>
      <c r="E111" s="330"/>
      <c r="F111" s="330"/>
      <c r="G111" s="330"/>
      <c r="H111" s="330"/>
      <c r="I111" s="317"/>
      <c r="J111" s="317"/>
      <c r="K111" s="317"/>
      <c r="L111" s="317"/>
      <c r="M111" s="317"/>
      <c r="N111" s="317"/>
      <c r="O111" s="317"/>
      <c r="P111" s="317"/>
      <c r="Q111" s="317"/>
    </row>
    <row r="112" spans="1:17">
      <c r="A112" s="317"/>
      <c r="B112" s="317"/>
      <c r="C112" s="317"/>
      <c r="D112" s="317"/>
      <c r="E112" s="330"/>
      <c r="F112" s="330"/>
      <c r="G112" s="330"/>
      <c r="H112" s="330"/>
      <c r="I112" s="317"/>
      <c r="J112" s="317"/>
      <c r="K112" s="317"/>
      <c r="L112" s="317"/>
      <c r="M112" s="317"/>
      <c r="N112" s="317"/>
      <c r="O112" s="317"/>
      <c r="P112" s="317"/>
      <c r="Q112" s="317"/>
    </row>
    <row r="113" spans="1:17">
      <c r="A113" s="317"/>
      <c r="B113" s="317"/>
      <c r="C113" s="317"/>
      <c r="D113" s="317"/>
      <c r="E113" s="330"/>
      <c r="F113" s="330"/>
      <c r="G113" s="330"/>
      <c r="H113" s="330"/>
      <c r="I113" s="317"/>
      <c r="J113" s="317"/>
      <c r="K113" s="317"/>
      <c r="L113" s="317"/>
      <c r="M113" s="317"/>
      <c r="N113" s="317"/>
      <c r="O113" s="317"/>
      <c r="P113" s="317"/>
      <c r="Q113" s="317"/>
    </row>
    <row r="114" spans="1:17">
      <c r="A114" s="317"/>
      <c r="B114" s="317"/>
      <c r="C114" s="317"/>
      <c r="D114" s="317"/>
      <c r="E114" s="330"/>
      <c r="F114" s="330"/>
      <c r="G114" s="330"/>
      <c r="H114" s="330"/>
      <c r="I114" s="317"/>
      <c r="J114" s="317"/>
      <c r="K114" s="317"/>
      <c r="L114" s="317"/>
      <c r="M114" s="317"/>
      <c r="N114" s="317"/>
      <c r="O114" s="317"/>
      <c r="P114" s="317"/>
      <c r="Q114" s="317"/>
    </row>
    <row r="115" spans="1:17">
      <c r="A115" s="317"/>
      <c r="B115" s="317"/>
      <c r="C115" s="317"/>
      <c r="D115" s="317"/>
      <c r="E115" s="330"/>
      <c r="F115" s="330"/>
      <c r="G115" s="330"/>
      <c r="H115" s="330"/>
      <c r="I115" s="317"/>
      <c r="J115" s="317"/>
      <c r="K115" s="317"/>
      <c r="L115" s="317"/>
      <c r="M115" s="317"/>
      <c r="N115" s="317"/>
      <c r="O115" s="317"/>
      <c r="P115" s="317"/>
      <c r="Q115" s="317"/>
    </row>
    <row r="116" spans="1:17">
      <c r="A116" s="317"/>
      <c r="B116" s="317"/>
      <c r="C116" s="317"/>
      <c r="D116" s="317"/>
      <c r="E116" s="330"/>
      <c r="F116" s="330"/>
      <c r="G116" s="330"/>
      <c r="H116" s="330"/>
      <c r="I116" s="317"/>
      <c r="J116" s="317"/>
      <c r="K116" s="317"/>
      <c r="L116" s="317"/>
      <c r="M116" s="317"/>
      <c r="N116" s="317"/>
      <c r="O116" s="317"/>
      <c r="P116" s="317"/>
      <c r="Q116" s="317"/>
    </row>
    <row r="117" spans="1:17">
      <c r="A117" s="317"/>
      <c r="B117" s="317"/>
      <c r="C117" s="317"/>
      <c r="D117" s="317"/>
      <c r="E117" s="330"/>
      <c r="F117" s="330"/>
      <c r="G117" s="330"/>
      <c r="H117" s="330"/>
      <c r="I117" s="317"/>
      <c r="J117" s="317"/>
      <c r="K117" s="317"/>
      <c r="L117" s="317"/>
      <c r="M117" s="317"/>
      <c r="N117" s="317"/>
      <c r="O117" s="317"/>
      <c r="P117" s="317"/>
      <c r="Q117" s="317"/>
    </row>
    <row r="118" spans="1:17">
      <c r="A118" s="317"/>
      <c r="B118" s="317"/>
      <c r="C118" s="317"/>
      <c r="D118" s="317"/>
      <c r="E118" s="330"/>
      <c r="F118" s="330"/>
      <c r="G118" s="330"/>
      <c r="H118" s="330"/>
      <c r="I118" s="317"/>
      <c r="J118" s="317"/>
      <c r="K118" s="317"/>
      <c r="L118" s="317"/>
      <c r="M118" s="317"/>
      <c r="N118" s="317"/>
      <c r="O118" s="317"/>
      <c r="P118" s="317"/>
      <c r="Q118" s="317"/>
    </row>
    <row r="119" spans="1:17">
      <c r="A119" s="317"/>
      <c r="B119" s="317"/>
      <c r="C119" s="317"/>
      <c r="D119" s="317"/>
      <c r="E119" s="330"/>
      <c r="F119" s="330"/>
      <c r="G119" s="330"/>
      <c r="H119" s="330"/>
      <c r="I119" s="317"/>
      <c r="J119" s="317"/>
      <c r="K119" s="317"/>
      <c r="L119" s="317"/>
      <c r="M119" s="317"/>
      <c r="N119" s="317"/>
      <c r="O119" s="317"/>
      <c r="P119" s="317"/>
      <c r="Q119" s="317"/>
    </row>
    <row r="120" spans="1:17">
      <c r="A120" s="317"/>
      <c r="B120" s="317"/>
      <c r="C120" s="317"/>
      <c r="D120" s="317"/>
      <c r="E120" s="330"/>
      <c r="F120" s="330"/>
      <c r="G120" s="330"/>
      <c r="H120" s="330"/>
      <c r="I120" s="317"/>
      <c r="J120" s="317"/>
      <c r="K120" s="317"/>
      <c r="L120" s="317"/>
      <c r="M120" s="317"/>
      <c r="N120" s="317"/>
      <c r="O120" s="317"/>
      <c r="P120" s="317"/>
      <c r="Q120" s="317"/>
    </row>
    <row r="121" spans="1:17">
      <c r="A121" s="317"/>
      <c r="B121" s="317"/>
      <c r="C121" s="317"/>
      <c r="D121" s="317"/>
      <c r="E121" s="330"/>
      <c r="F121" s="330"/>
      <c r="G121" s="330"/>
      <c r="H121" s="330"/>
      <c r="I121" s="317"/>
      <c r="J121" s="317"/>
      <c r="K121" s="317"/>
      <c r="L121" s="317"/>
      <c r="M121" s="317"/>
      <c r="N121" s="317"/>
      <c r="O121" s="317"/>
      <c r="P121" s="317"/>
      <c r="Q121" s="317"/>
    </row>
    <row r="122" spans="1:17">
      <c r="A122" s="317"/>
      <c r="B122" s="317"/>
      <c r="C122" s="317"/>
      <c r="D122" s="317"/>
      <c r="E122" s="330"/>
      <c r="F122" s="330"/>
      <c r="G122" s="330"/>
      <c r="H122" s="330"/>
      <c r="I122" s="317"/>
      <c r="J122" s="317"/>
      <c r="K122" s="317"/>
      <c r="L122" s="317"/>
      <c r="M122" s="317"/>
      <c r="N122" s="317"/>
      <c r="O122" s="317"/>
      <c r="P122" s="317"/>
      <c r="Q122" s="317"/>
    </row>
    <row r="123" spans="1:17">
      <c r="A123" s="317"/>
      <c r="B123" s="317"/>
      <c r="C123" s="317"/>
      <c r="D123" s="317"/>
      <c r="E123" s="330"/>
      <c r="F123" s="330"/>
      <c r="G123" s="330"/>
      <c r="H123" s="330"/>
      <c r="I123" s="317"/>
      <c r="J123" s="317"/>
      <c r="K123" s="317"/>
      <c r="L123" s="317"/>
      <c r="M123" s="317"/>
      <c r="N123" s="317"/>
      <c r="O123" s="317"/>
      <c r="P123" s="317"/>
      <c r="Q123" s="317"/>
    </row>
    <row r="124" spans="1:17">
      <c r="A124" s="317"/>
      <c r="B124" s="317"/>
      <c r="C124" s="317"/>
      <c r="D124" s="317"/>
      <c r="E124" s="330"/>
      <c r="F124" s="330"/>
      <c r="G124" s="330"/>
      <c r="H124" s="330"/>
      <c r="I124" s="317"/>
      <c r="J124" s="317"/>
      <c r="K124" s="317"/>
      <c r="L124" s="317"/>
      <c r="M124" s="317"/>
      <c r="N124" s="317"/>
      <c r="O124" s="317"/>
      <c r="P124" s="317"/>
      <c r="Q124" s="317"/>
    </row>
    <row r="125" spans="1:17">
      <c r="A125" s="317"/>
      <c r="B125" s="317"/>
      <c r="C125" s="317"/>
      <c r="D125" s="317"/>
      <c r="E125" s="330"/>
      <c r="F125" s="330"/>
      <c r="G125" s="330"/>
      <c r="H125" s="330"/>
      <c r="I125" s="317"/>
      <c r="J125" s="317"/>
      <c r="K125" s="317"/>
      <c r="L125" s="317"/>
      <c r="M125" s="317"/>
      <c r="N125" s="317"/>
      <c r="O125" s="317"/>
      <c r="P125" s="317"/>
      <c r="Q125" s="317"/>
    </row>
    <row r="126" spans="1:17">
      <c r="A126" s="317"/>
      <c r="B126" s="317"/>
      <c r="C126" s="317"/>
      <c r="D126" s="317"/>
      <c r="E126" s="330"/>
      <c r="F126" s="330"/>
      <c r="G126" s="330"/>
      <c r="H126" s="330"/>
      <c r="I126" s="317"/>
      <c r="J126" s="317"/>
      <c r="K126" s="317"/>
      <c r="L126" s="317"/>
      <c r="M126" s="317"/>
      <c r="N126" s="317"/>
      <c r="O126" s="317"/>
      <c r="P126" s="317"/>
      <c r="Q126" s="317"/>
    </row>
    <row r="127" spans="1:17">
      <c r="A127" s="317"/>
      <c r="B127" s="317"/>
      <c r="C127" s="317"/>
      <c r="D127" s="317"/>
      <c r="E127" s="330"/>
      <c r="F127" s="330"/>
      <c r="G127" s="330"/>
      <c r="H127" s="330"/>
      <c r="I127" s="317"/>
      <c r="J127" s="317"/>
      <c r="K127" s="317"/>
      <c r="L127" s="317"/>
      <c r="M127" s="317"/>
      <c r="N127" s="317"/>
      <c r="O127" s="317"/>
      <c r="P127" s="317"/>
      <c r="Q127" s="317"/>
    </row>
    <row r="128" spans="1:17">
      <c r="A128" s="317"/>
      <c r="B128" s="317"/>
      <c r="C128" s="317"/>
      <c r="D128" s="317"/>
      <c r="E128" s="330"/>
      <c r="F128" s="330"/>
      <c r="G128" s="330"/>
      <c r="H128" s="330"/>
      <c r="I128" s="317"/>
      <c r="J128" s="317"/>
      <c r="K128" s="317"/>
      <c r="L128" s="317"/>
      <c r="M128" s="317"/>
      <c r="N128" s="317"/>
      <c r="O128" s="317"/>
      <c r="P128" s="317"/>
      <c r="Q128" s="317"/>
    </row>
    <row r="129" spans="1:17">
      <c r="A129" s="317"/>
      <c r="B129" s="317"/>
      <c r="C129" s="317"/>
      <c r="D129" s="317"/>
      <c r="E129" s="330"/>
      <c r="F129" s="330"/>
      <c r="G129" s="330"/>
      <c r="H129" s="330"/>
      <c r="I129" s="317"/>
      <c r="J129" s="317"/>
      <c r="K129" s="317"/>
      <c r="L129" s="317"/>
      <c r="M129" s="317"/>
      <c r="N129" s="317"/>
      <c r="O129" s="317"/>
      <c r="P129" s="317"/>
      <c r="Q129" s="317"/>
    </row>
    <row r="130" spans="1:17">
      <c r="A130" s="317"/>
      <c r="B130" s="317"/>
      <c r="C130" s="317"/>
      <c r="D130" s="317"/>
      <c r="E130" s="330"/>
      <c r="F130" s="330"/>
      <c r="G130" s="330"/>
      <c r="H130" s="330"/>
      <c r="I130" s="317"/>
      <c r="J130" s="317"/>
      <c r="K130" s="317"/>
      <c r="L130" s="317"/>
      <c r="M130" s="317"/>
      <c r="N130" s="317"/>
      <c r="O130" s="317"/>
      <c r="P130" s="317"/>
      <c r="Q130" s="317"/>
    </row>
    <row r="131" spans="1:17">
      <c r="A131" s="317"/>
      <c r="B131" s="317"/>
      <c r="C131" s="317"/>
      <c r="D131" s="317"/>
      <c r="E131" s="330"/>
      <c r="F131" s="330"/>
      <c r="G131" s="330"/>
      <c r="H131" s="330"/>
      <c r="I131" s="317"/>
      <c r="J131" s="317"/>
      <c r="K131" s="317"/>
      <c r="L131" s="317"/>
      <c r="M131" s="317"/>
      <c r="N131" s="317"/>
      <c r="O131" s="317"/>
      <c r="P131" s="317"/>
      <c r="Q131" s="317"/>
    </row>
    <row r="132" spans="1:17">
      <c r="A132" s="317"/>
      <c r="B132" s="317"/>
      <c r="C132" s="317"/>
      <c r="D132" s="317"/>
      <c r="E132" s="330"/>
      <c r="F132" s="330"/>
      <c r="G132" s="330"/>
      <c r="H132" s="330"/>
      <c r="I132" s="317"/>
      <c r="J132" s="317"/>
      <c r="K132" s="317"/>
      <c r="L132" s="317"/>
      <c r="M132" s="317"/>
      <c r="N132" s="317"/>
      <c r="O132" s="317"/>
      <c r="P132" s="317"/>
      <c r="Q132" s="317"/>
    </row>
    <row r="133" spans="1:17">
      <c r="A133" s="317"/>
      <c r="B133" s="317"/>
      <c r="C133" s="317"/>
      <c r="D133" s="317"/>
      <c r="E133" s="330"/>
      <c r="F133" s="330"/>
      <c r="G133" s="330"/>
      <c r="H133" s="330"/>
      <c r="I133" s="317"/>
      <c r="J133" s="317"/>
      <c r="K133" s="317"/>
      <c r="L133" s="317"/>
      <c r="M133" s="317"/>
      <c r="N133" s="317"/>
      <c r="O133" s="317"/>
      <c r="P133" s="317"/>
      <c r="Q133" s="317"/>
    </row>
    <row r="134" spans="1:17">
      <c r="A134" s="317"/>
      <c r="B134" s="317"/>
      <c r="C134" s="317"/>
      <c r="D134" s="317"/>
      <c r="E134" s="330"/>
      <c r="F134" s="330"/>
      <c r="G134" s="330"/>
      <c r="H134" s="330"/>
      <c r="I134" s="317"/>
      <c r="J134" s="317"/>
      <c r="K134" s="317"/>
      <c r="L134" s="317"/>
      <c r="M134" s="317"/>
      <c r="N134" s="317"/>
      <c r="O134" s="317"/>
      <c r="P134" s="317"/>
      <c r="Q134" s="317"/>
    </row>
    <row r="135" spans="1:17">
      <c r="A135" s="317"/>
      <c r="B135" s="317"/>
      <c r="C135" s="317"/>
      <c r="D135" s="317"/>
      <c r="E135" s="330"/>
      <c r="F135" s="330"/>
      <c r="G135" s="330"/>
      <c r="H135" s="330"/>
      <c r="I135" s="317"/>
      <c r="J135" s="317"/>
      <c r="K135" s="317"/>
      <c r="L135" s="317"/>
      <c r="M135" s="317"/>
      <c r="N135" s="317"/>
      <c r="O135" s="317"/>
      <c r="P135" s="317"/>
      <c r="Q135" s="317"/>
    </row>
    <row r="136" spans="1:17">
      <c r="A136" s="317"/>
      <c r="B136" s="317"/>
      <c r="C136" s="317"/>
      <c r="D136" s="317"/>
      <c r="E136" s="330"/>
      <c r="F136" s="330"/>
      <c r="G136" s="330"/>
      <c r="H136" s="330"/>
      <c r="I136" s="317"/>
      <c r="J136" s="317"/>
      <c r="K136" s="317"/>
      <c r="L136" s="317"/>
      <c r="M136" s="317"/>
      <c r="N136" s="317"/>
      <c r="O136" s="317"/>
      <c r="P136" s="317"/>
      <c r="Q136" s="317"/>
    </row>
    <row r="137" spans="1:17">
      <c r="A137" s="317"/>
      <c r="B137" s="317"/>
      <c r="C137" s="317"/>
      <c r="D137" s="317"/>
      <c r="E137" s="330"/>
      <c r="F137" s="330"/>
      <c r="G137" s="330"/>
      <c r="H137" s="330"/>
      <c r="I137" s="317"/>
      <c r="J137" s="317"/>
      <c r="K137" s="317"/>
      <c r="L137" s="317"/>
      <c r="M137" s="317"/>
      <c r="N137" s="317"/>
      <c r="O137" s="317"/>
      <c r="P137" s="317"/>
      <c r="Q137" s="317"/>
    </row>
    <row r="138" spans="1:17">
      <c r="A138" s="317"/>
      <c r="B138" s="317"/>
      <c r="C138" s="317"/>
      <c r="D138" s="317"/>
      <c r="E138" s="330"/>
      <c r="F138" s="330"/>
      <c r="G138" s="330"/>
      <c r="H138" s="330"/>
      <c r="I138" s="317"/>
      <c r="J138" s="317"/>
      <c r="K138" s="317"/>
      <c r="L138" s="317"/>
      <c r="M138" s="317"/>
      <c r="N138" s="317"/>
      <c r="O138" s="317"/>
      <c r="P138" s="317"/>
      <c r="Q138" s="317"/>
    </row>
    <row r="139" spans="1:17">
      <c r="A139" s="317"/>
      <c r="B139" s="317"/>
      <c r="C139" s="317"/>
      <c r="D139" s="317"/>
      <c r="E139" s="330"/>
      <c r="F139" s="330"/>
      <c r="G139" s="330"/>
      <c r="H139" s="330"/>
      <c r="I139" s="317"/>
      <c r="J139" s="317"/>
      <c r="K139" s="317"/>
      <c r="L139" s="317"/>
      <c r="M139" s="317"/>
      <c r="N139" s="317"/>
      <c r="O139" s="317"/>
      <c r="P139" s="317"/>
      <c r="Q139" s="317"/>
    </row>
    <row r="140" spans="1:17">
      <c r="A140" s="317"/>
      <c r="B140" s="317"/>
      <c r="C140" s="317"/>
      <c r="D140" s="317"/>
      <c r="E140" s="330"/>
      <c r="F140" s="330"/>
      <c r="G140" s="330"/>
      <c r="H140" s="330"/>
      <c r="I140" s="317"/>
      <c r="J140" s="317"/>
      <c r="K140" s="317"/>
      <c r="L140" s="317"/>
      <c r="M140" s="317"/>
      <c r="N140" s="317"/>
      <c r="O140" s="317"/>
      <c r="P140" s="317"/>
      <c r="Q140" s="317"/>
    </row>
    <row r="141" spans="1:17">
      <c r="A141" s="317"/>
      <c r="B141" s="317"/>
      <c r="C141" s="317"/>
      <c r="D141" s="317"/>
      <c r="E141" s="330"/>
      <c r="F141" s="330"/>
      <c r="G141" s="330"/>
      <c r="H141" s="330"/>
      <c r="I141" s="317"/>
      <c r="J141" s="317"/>
      <c r="K141" s="317"/>
      <c r="L141" s="317"/>
      <c r="M141" s="317"/>
      <c r="N141" s="317"/>
      <c r="O141" s="317"/>
      <c r="P141" s="317"/>
      <c r="Q141" s="317"/>
    </row>
    <row r="142" spans="1:17">
      <c r="A142" s="317"/>
      <c r="B142" s="317"/>
      <c r="C142" s="317"/>
      <c r="D142" s="317"/>
      <c r="E142" s="330"/>
      <c r="F142" s="330"/>
      <c r="G142" s="330"/>
      <c r="H142" s="330"/>
      <c r="I142" s="317"/>
      <c r="J142" s="317"/>
      <c r="K142" s="317"/>
      <c r="L142" s="317"/>
      <c r="M142" s="317"/>
      <c r="N142" s="317"/>
      <c r="O142" s="317"/>
      <c r="P142" s="317"/>
      <c r="Q142" s="317"/>
    </row>
    <row r="143" spans="1:17">
      <c r="A143" s="317"/>
      <c r="B143" s="317"/>
      <c r="C143" s="317"/>
      <c r="D143" s="317"/>
      <c r="E143" s="330"/>
      <c r="F143" s="330"/>
      <c r="G143" s="330"/>
      <c r="H143" s="330"/>
      <c r="I143" s="317"/>
      <c r="J143" s="317"/>
      <c r="K143" s="317"/>
      <c r="L143" s="317"/>
      <c r="M143" s="317"/>
      <c r="N143" s="317"/>
      <c r="O143" s="317"/>
      <c r="P143" s="317"/>
      <c r="Q143" s="317"/>
    </row>
    <row r="144" spans="1:17">
      <c r="A144" s="317"/>
      <c r="B144" s="317"/>
      <c r="C144" s="317"/>
      <c r="D144" s="317"/>
      <c r="E144" s="330"/>
      <c r="F144" s="330"/>
      <c r="G144" s="330"/>
      <c r="H144" s="330"/>
      <c r="I144" s="317"/>
      <c r="J144" s="317"/>
      <c r="K144" s="317"/>
      <c r="L144" s="317"/>
      <c r="M144" s="317"/>
      <c r="N144" s="317"/>
      <c r="O144" s="317"/>
      <c r="P144" s="317"/>
      <c r="Q144" s="317"/>
    </row>
    <row r="145" spans="1:17">
      <c r="A145" s="317"/>
      <c r="B145" s="317"/>
      <c r="C145" s="317"/>
      <c r="D145" s="317"/>
      <c r="E145" s="330"/>
      <c r="F145" s="330"/>
      <c r="G145" s="330"/>
      <c r="H145" s="330"/>
      <c r="I145" s="317"/>
      <c r="J145" s="317"/>
      <c r="K145" s="317"/>
      <c r="L145" s="317"/>
      <c r="M145" s="317"/>
      <c r="N145" s="317"/>
      <c r="O145" s="317"/>
      <c r="P145" s="317"/>
      <c r="Q145" s="317"/>
    </row>
    <row r="146" spans="1:17">
      <c r="A146" s="317"/>
      <c r="B146" s="317"/>
      <c r="C146" s="317"/>
      <c r="D146" s="317"/>
      <c r="E146" s="330"/>
      <c r="F146" s="330"/>
      <c r="G146" s="330"/>
      <c r="H146" s="330"/>
      <c r="I146" s="317"/>
      <c r="J146" s="317"/>
      <c r="K146" s="317"/>
      <c r="L146" s="317"/>
      <c r="M146" s="317"/>
      <c r="N146" s="317"/>
      <c r="O146" s="317"/>
      <c r="P146" s="317"/>
      <c r="Q146" s="317"/>
    </row>
    <row r="147" spans="1:17">
      <c r="A147" s="317"/>
      <c r="B147" s="317"/>
      <c r="C147" s="317"/>
      <c r="D147" s="317"/>
      <c r="E147" s="330"/>
      <c r="F147" s="330"/>
      <c r="G147" s="330"/>
      <c r="H147" s="330"/>
      <c r="I147" s="317"/>
      <c r="J147" s="317"/>
      <c r="K147" s="317"/>
      <c r="L147" s="317"/>
      <c r="M147" s="317"/>
      <c r="N147" s="317"/>
      <c r="O147" s="317"/>
      <c r="P147" s="317"/>
      <c r="Q147" s="317"/>
    </row>
    <row r="148" spans="1:17">
      <c r="A148" s="317"/>
      <c r="B148" s="317"/>
      <c r="C148" s="317"/>
      <c r="D148" s="317"/>
      <c r="E148" s="330"/>
      <c r="F148" s="330"/>
      <c r="G148" s="330"/>
      <c r="H148" s="330"/>
      <c r="I148" s="317"/>
      <c r="J148" s="317"/>
      <c r="K148" s="317"/>
      <c r="L148" s="317"/>
      <c r="M148" s="317"/>
      <c r="N148" s="317"/>
      <c r="O148" s="317"/>
      <c r="P148" s="317"/>
      <c r="Q148" s="317"/>
    </row>
    <row r="149" spans="1:17">
      <c r="A149" s="317"/>
      <c r="B149" s="317"/>
      <c r="C149" s="317"/>
      <c r="D149" s="317"/>
      <c r="E149" s="330"/>
      <c r="F149" s="330"/>
      <c r="G149" s="330"/>
      <c r="H149" s="330"/>
      <c r="I149" s="317"/>
      <c r="J149" s="317"/>
      <c r="K149" s="317"/>
      <c r="L149" s="317"/>
      <c r="M149" s="317"/>
      <c r="N149" s="317"/>
      <c r="O149" s="317"/>
      <c r="P149" s="317"/>
      <c r="Q149" s="317"/>
    </row>
    <row r="150" spans="1:17">
      <c r="A150" s="317"/>
      <c r="B150" s="317"/>
      <c r="C150" s="317"/>
      <c r="D150" s="317"/>
      <c r="E150" s="330"/>
      <c r="F150" s="330"/>
      <c r="G150" s="330"/>
      <c r="H150" s="330"/>
      <c r="I150" s="317"/>
      <c r="J150" s="317"/>
      <c r="K150" s="317"/>
      <c r="L150" s="317"/>
      <c r="M150" s="317"/>
      <c r="N150" s="317"/>
      <c r="O150" s="317"/>
      <c r="P150" s="317"/>
      <c r="Q150" s="317"/>
    </row>
    <row r="151" spans="1:17">
      <c r="A151" s="317"/>
      <c r="B151" s="317"/>
      <c r="C151" s="317"/>
      <c r="D151" s="317"/>
      <c r="E151" s="330"/>
      <c r="F151" s="330"/>
      <c r="G151" s="330"/>
      <c r="H151" s="330"/>
      <c r="I151" s="317"/>
      <c r="J151" s="317"/>
      <c r="K151" s="317"/>
      <c r="L151" s="317"/>
      <c r="M151" s="317"/>
      <c r="N151" s="317"/>
      <c r="O151" s="317"/>
      <c r="P151" s="317"/>
      <c r="Q151" s="317"/>
    </row>
    <row r="152" spans="1:17">
      <c r="A152" s="317"/>
      <c r="B152" s="317"/>
      <c r="C152" s="317"/>
      <c r="D152" s="317"/>
      <c r="E152" s="330"/>
      <c r="F152" s="330"/>
      <c r="G152" s="330"/>
      <c r="H152" s="330"/>
      <c r="I152" s="317"/>
      <c r="J152" s="317"/>
      <c r="K152" s="317"/>
      <c r="L152" s="317"/>
      <c r="M152" s="317"/>
      <c r="N152" s="317"/>
      <c r="O152" s="317"/>
      <c r="P152" s="317"/>
      <c r="Q152" s="317"/>
    </row>
    <row r="153" spans="1:17">
      <c r="A153" s="317"/>
      <c r="B153" s="317"/>
      <c r="C153" s="317"/>
      <c r="D153" s="317"/>
      <c r="E153" s="330"/>
      <c r="F153" s="330"/>
      <c r="G153" s="330"/>
      <c r="H153" s="330"/>
      <c r="I153" s="317"/>
      <c r="J153" s="317"/>
      <c r="K153" s="317"/>
      <c r="L153" s="317"/>
      <c r="M153" s="317"/>
      <c r="N153" s="317"/>
      <c r="O153" s="317"/>
      <c r="P153" s="317"/>
      <c r="Q153" s="317"/>
    </row>
    <row r="154" spans="1:17">
      <c r="A154" s="317"/>
      <c r="B154" s="317"/>
      <c r="C154" s="317"/>
      <c r="D154" s="317"/>
      <c r="E154" s="330"/>
      <c r="F154" s="330"/>
      <c r="G154" s="330"/>
      <c r="H154" s="330"/>
      <c r="I154" s="317"/>
      <c r="J154" s="317"/>
      <c r="K154" s="317"/>
      <c r="L154" s="317"/>
      <c r="M154" s="317"/>
      <c r="N154" s="317"/>
      <c r="O154" s="317"/>
      <c r="P154" s="317"/>
      <c r="Q154" s="317"/>
    </row>
    <row r="155" spans="1:17">
      <c r="A155" s="317"/>
      <c r="B155" s="317"/>
      <c r="C155" s="317"/>
      <c r="D155" s="317"/>
      <c r="E155" s="330"/>
      <c r="F155" s="330"/>
      <c r="G155" s="330"/>
      <c r="H155" s="330"/>
      <c r="I155" s="317"/>
      <c r="J155" s="317"/>
      <c r="K155" s="317"/>
      <c r="L155" s="317"/>
      <c r="M155" s="317"/>
      <c r="N155" s="317"/>
      <c r="O155" s="317"/>
      <c r="P155" s="317"/>
      <c r="Q155" s="317"/>
    </row>
    <row r="156" spans="1:17">
      <c r="A156" s="317"/>
      <c r="B156" s="317"/>
      <c r="C156" s="317"/>
      <c r="D156" s="317"/>
      <c r="E156" s="330"/>
      <c r="F156" s="330"/>
      <c r="G156" s="330"/>
      <c r="H156" s="330"/>
      <c r="I156" s="317"/>
      <c r="J156" s="317"/>
      <c r="K156" s="317"/>
      <c r="L156" s="317"/>
      <c r="M156" s="317"/>
      <c r="N156" s="317"/>
      <c r="O156" s="317"/>
      <c r="P156" s="317"/>
      <c r="Q156" s="317"/>
    </row>
    <row r="157" spans="1:17">
      <c r="A157" s="317"/>
      <c r="B157" s="317"/>
      <c r="C157" s="317"/>
      <c r="D157" s="317"/>
      <c r="E157" s="330"/>
      <c r="F157" s="330"/>
      <c r="G157" s="330"/>
      <c r="H157" s="330"/>
      <c r="I157" s="317"/>
      <c r="J157" s="317"/>
      <c r="K157" s="317"/>
      <c r="L157" s="317"/>
      <c r="M157" s="317"/>
      <c r="N157" s="317"/>
      <c r="O157" s="317"/>
      <c r="P157" s="317"/>
      <c r="Q157" s="317"/>
    </row>
    <row r="158" spans="1:17">
      <c r="A158" s="317"/>
      <c r="B158" s="317"/>
      <c r="C158" s="317"/>
      <c r="D158" s="317"/>
      <c r="E158" s="330"/>
      <c r="F158" s="330"/>
      <c r="G158" s="330"/>
      <c r="H158" s="330"/>
      <c r="I158" s="317"/>
      <c r="J158" s="317"/>
      <c r="K158" s="317"/>
      <c r="L158" s="317"/>
      <c r="M158" s="317"/>
      <c r="N158" s="317"/>
      <c r="O158" s="317"/>
      <c r="P158" s="317"/>
      <c r="Q158" s="317"/>
    </row>
    <row r="159" spans="1:17">
      <c r="A159" s="317"/>
      <c r="B159" s="317"/>
      <c r="C159" s="317"/>
      <c r="D159" s="317"/>
      <c r="E159" s="330"/>
      <c r="F159" s="330"/>
      <c r="G159" s="330"/>
      <c r="H159" s="330"/>
      <c r="I159" s="317"/>
      <c r="J159" s="317"/>
      <c r="K159" s="317"/>
      <c r="L159" s="317"/>
      <c r="M159" s="317"/>
      <c r="N159" s="317"/>
      <c r="O159" s="317"/>
      <c r="P159" s="317"/>
      <c r="Q159" s="317"/>
    </row>
    <row r="160" spans="1:17">
      <c r="A160" s="317"/>
      <c r="B160" s="317"/>
      <c r="C160" s="317"/>
      <c r="D160" s="317"/>
      <c r="E160" s="330"/>
      <c r="F160" s="330"/>
      <c r="G160" s="330"/>
      <c r="H160" s="330"/>
      <c r="I160" s="317"/>
      <c r="J160" s="317"/>
      <c r="K160" s="317"/>
      <c r="L160" s="317"/>
      <c r="M160" s="317"/>
      <c r="N160" s="317"/>
      <c r="O160" s="317"/>
      <c r="P160" s="317"/>
      <c r="Q160" s="317"/>
    </row>
    <row r="161" spans="1:17">
      <c r="A161" s="317"/>
      <c r="B161" s="317"/>
      <c r="C161" s="317"/>
      <c r="D161" s="317"/>
      <c r="E161" s="330"/>
      <c r="F161" s="330"/>
      <c r="G161" s="330"/>
      <c r="H161" s="330"/>
      <c r="I161" s="317"/>
      <c r="J161" s="317"/>
      <c r="K161" s="317"/>
      <c r="L161" s="317"/>
      <c r="M161" s="317"/>
      <c r="N161" s="317"/>
      <c r="O161" s="317"/>
      <c r="P161" s="317"/>
      <c r="Q161" s="317"/>
    </row>
    <row r="162" spans="1:17">
      <c r="A162" s="317"/>
      <c r="B162" s="317"/>
      <c r="C162" s="317"/>
      <c r="D162" s="317"/>
      <c r="E162" s="330"/>
      <c r="F162" s="330"/>
      <c r="G162" s="330"/>
      <c r="H162" s="330"/>
      <c r="I162" s="317"/>
      <c r="J162" s="317"/>
      <c r="K162" s="317"/>
      <c r="L162" s="317"/>
      <c r="M162" s="317"/>
      <c r="N162" s="317"/>
      <c r="O162" s="317"/>
      <c r="P162" s="317"/>
      <c r="Q162" s="317"/>
    </row>
    <row r="163" spans="1:17">
      <c r="A163" s="317"/>
      <c r="B163" s="317"/>
      <c r="C163" s="317"/>
      <c r="D163" s="317"/>
      <c r="E163" s="330"/>
      <c r="F163" s="330"/>
      <c r="G163" s="330"/>
      <c r="H163" s="330"/>
      <c r="I163" s="317"/>
      <c r="J163" s="317"/>
      <c r="K163" s="317"/>
      <c r="L163" s="317"/>
      <c r="M163" s="317"/>
      <c r="N163" s="317"/>
      <c r="O163" s="317"/>
      <c r="P163" s="317"/>
      <c r="Q163" s="317"/>
    </row>
    <row r="164" spans="1:17">
      <c r="A164" s="317"/>
      <c r="B164" s="317"/>
      <c r="C164" s="317"/>
      <c r="D164" s="317"/>
      <c r="E164" s="330"/>
      <c r="F164" s="330"/>
      <c r="G164" s="330"/>
      <c r="H164" s="330"/>
      <c r="I164" s="317"/>
      <c r="J164" s="317"/>
      <c r="K164" s="317"/>
      <c r="L164" s="317"/>
      <c r="M164" s="317"/>
      <c r="N164" s="317"/>
      <c r="O164" s="317"/>
      <c r="P164" s="317"/>
      <c r="Q164" s="317"/>
    </row>
    <row r="165" spans="1:17">
      <c r="A165" s="317"/>
      <c r="B165" s="317"/>
      <c r="C165" s="317"/>
      <c r="D165" s="317"/>
      <c r="E165" s="330"/>
      <c r="F165" s="330"/>
      <c r="G165" s="330"/>
      <c r="H165" s="330"/>
      <c r="I165" s="317"/>
      <c r="J165" s="317"/>
      <c r="K165" s="317"/>
      <c r="L165" s="317"/>
      <c r="M165" s="317"/>
      <c r="N165" s="317"/>
      <c r="O165" s="317"/>
      <c r="P165" s="317"/>
      <c r="Q165" s="317"/>
    </row>
    <row r="166" spans="1:17">
      <c r="A166" s="317"/>
      <c r="B166" s="317"/>
      <c r="C166" s="317"/>
      <c r="D166" s="317"/>
      <c r="E166" s="330"/>
      <c r="F166" s="330"/>
      <c r="G166" s="330"/>
      <c r="H166" s="330"/>
      <c r="I166" s="317"/>
      <c r="J166" s="317"/>
      <c r="K166" s="317"/>
      <c r="L166" s="317"/>
      <c r="M166" s="317"/>
      <c r="N166" s="317"/>
      <c r="O166" s="317"/>
      <c r="P166" s="317"/>
      <c r="Q166" s="317"/>
    </row>
    <row r="167" spans="1:17">
      <c r="A167" s="317"/>
      <c r="B167" s="317"/>
      <c r="C167" s="317"/>
      <c r="D167" s="317"/>
      <c r="E167" s="330"/>
      <c r="F167" s="330"/>
      <c r="G167" s="330"/>
      <c r="H167" s="330"/>
      <c r="I167" s="317"/>
      <c r="J167" s="317"/>
      <c r="K167" s="317"/>
      <c r="L167" s="317"/>
      <c r="M167" s="317"/>
      <c r="N167" s="317"/>
      <c r="O167" s="317"/>
      <c r="P167" s="317"/>
      <c r="Q167" s="317"/>
    </row>
    <row r="168" spans="1:17">
      <c r="A168" s="317"/>
      <c r="B168" s="317"/>
      <c r="C168" s="317"/>
      <c r="D168" s="317"/>
      <c r="E168" s="330"/>
      <c r="F168" s="330"/>
      <c r="G168" s="330"/>
      <c r="H168" s="330"/>
      <c r="I168" s="317"/>
      <c r="J168" s="317"/>
      <c r="K168" s="317"/>
      <c r="L168" s="317"/>
      <c r="M168" s="317"/>
      <c r="N168" s="317"/>
      <c r="O168" s="317"/>
      <c r="P168" s="317"/>
      <c r="Q168" s="317"/>
    </row>
    <row r="169" spans="1:17">
      <c r="A169" s="317"/>
      <c r="B169" s="317"/>
      <c r="C169" s="317"/>
      <c r="D169" s="317"/>
      <c r="E169" s="330"/>
      <c r="F169" s="330"/>
      <c r="G169" s="330"/>
      <c r="H169" s="330"/>
      <c r="I169" s="317"/>
      <c r="J169" s="317"/>
      <c r="K169" s="317"/>
      <c r="L169" s="317"/>
      <c r="M169" s="317"/>
      <c r="N169" s="317"/>
      <c r="O169" s="317"/>
      <c r="P169" s="317"/>
      <c r="Q169" s="317"/>
    </row>
    <row r="170" spans="1:17">
      <c r="A170" s="317"/>
      <c r="B170" s="317"/>
      <c r="C170" s="317"/>
      <c r="D170" s="317"/>
      <c r="E170" s="330"/>
      <c r="F170" s="330"/>
      <c r="G170" s="330"/>
      <c r="H170" s="330"/>
      <c r="I170" s="317"/>
      <c r="J170" s="317"/>
      <c r="K170" s="317"/>
      <c r="L170" s="317"/>
      <c r="M170" s="317"/>
      <c r="N170" s="317"/>
      <c r="O170" s="317"/>
      <c r="P170" s="317"/>
      <c r="Q170" s="317"/>
    </row>
    <row r="171" spans="1:17">
      <c r="A171" s="317"/>
      <c r="B171" s="317"/>
      <c r="C171" s="317"/>
      <c r="D171" s="317"/>
      <c r="E171" s="330"/>
      <c r="F171" s="330"/>
      <c r="G171" s="330"/>
      <c r="H171" s="330"/>
      <c r="I171" s="317"/>
      <c r="J171" s="317"/>
      <c r="K171" s="317"/>
      <c r="L171" s="317"/>
      <c r="M171" s="317"/>
      <c r="N171" s="317"/>
      <c r="O171" s="317"/>
      <c r="P171" s="317"/>
      <c r="Q171" s="317"/>
    </row>
    <row r="172" spans="1:17">
      <c r="A172" s="317"/>
      <c r="B172" s="317"/>
      <c r="C172" s="317"/>
      <c r="D172" s="317"/>
      <c r="E172" s="330"/>
      <c r="F172" s="330"/>
      <c r="G172" s="330"/>
      <c r="H172" s="330"/>
      <c r="I172" s="317"/>
      <c r="J172" s="317"/>
      <c r="K172" s="317"/>
      <c r="L172" s="317"/>
      <c r="M172" s="317"/>
      <c r="N172" s="317"/>
      <c r="O172" s="317"/>
      <c r="P172" s="317"/>
      <c r="Q172" s="317"/>
    </row>
    <row r="173" spans="1:17">
      <c r="A173" s="317"/>
      <c r="B173" s="317"/>
      <c r="C173" s="317"/>
      <c r="D173" s="317"/>
      <c r="E173" s="330"/>
      <c r="F173" s="330"/>
      <c r="G173" s="330"/>
      <c r="H173" s="330"/>
      <c r="I173" s="317"/>
      <c r="J173" s="317"/>
      <c r="K173" s="317"/>
      <c r="L173" s="317"/>
      <c r="M173" s="317"/>
      <c r="N173" s="317"/>
      <c r="O173" s="317"/>
      <c r="P173" s="317"/>
      <c r="Q173" s="317"/>
    </row>
    <row r="174" spans="1:17">
      <c r="A174" s="317"/>
      <c r="B174" s="317"/>
      <c r="C174" s="317"/>
      <c r="D174" s="317"/>
      <c r="E174" s="330"/>
      <c r="F174" s="330"/>
      <c r="G174" s="330"/>
      <c r="H174" s="330"/>
      <c r="I174" s="317"/>
      <c r="J174" s="317"/>
      <c r="K174" s="317"/>
      <c r="L174" s="317"/>
      <c r="M174" s="317"/>
      <c r="N174" s="317"/>
      <c r="O174" s="317"/>
      <c r="P174" s="317"/>
      <c r="Q174" s="317"/>
    </row>
    <row r="175" spans="1:17">
      <c r="A175" s="317"/>
      <c r="B175" s="317"/>
      <c r="C175" s="317"/>
      <c r="D175" s="317"/>
      <c r="E175" s="330"/>
      <c r="F175" s="330"/>
      <c r="G175" s="330"/>
      <c r="H175" s="330"/>
      <c r="I175" s="317"/>
      <c r="J175" s="317"/>
      <c r="K175" s="317"/>
      <c r="L175" s="317"/>
      <c r="M175" s="317"/>
      <c r="N175" s="317"/>
      <c r="O175" s="317"/>
      <c r="P175" s="317"/>
      <c r="Q175" s="317"/>
    </row>
    <row r="176" spans="1:17">
      <c r="A176" s="317"/>
      <c r="B176" s="317"/>
      <c r="C176" s="317"/>
      <c r="D176" s="317"/>
      <c r="E176" s="330"/>
      <c r="F176" s="330"/>
      <c r="G176" s="330"/>
      <c r="H176" s="330"/>
      <c r="I176" s="317"/>
      <c r="J176" s="317"/>
      <c r="K176" s="317"/>
      <c r="L176" s="317"/>
      <c r="M176" s="317"/>
      <c r="N176" s="317"/>
      <c r="O176" s="317"/>
      <c r="P176" s="317"/>
      <c r="Q176" s="317"/>
    </row>
    <row r="177" spans="1:17">
      <c r="A177" s="317"/>
      <c r="B177" s="317"/>
      <c r="C177" s="317"/>
      <c r="D177" s="317"/>
      <c r="E177" s="330"/>
      <c r="F177" s="330"/>
      <c r="G177" s="330"/>
      <c r="H177" s="330"/>
      <c r="I177" s="317"/>
      <c r="J177" s="317"/>
      <c r="K177" s="317"/>
      <c r="L177" s="317"/>
      <c r="M177" s="317"/>
      <c r="N177" s="317"/>
      <c r="O177" s="317"/>
      <c r="P177" s="317"/>
      <c r="Q177" s="317"/>
    </row>
    <row r="178" spans="1:17">
      <c r="A178" s="317"/>
      <c r="B178" s="317"/>
      <c r="C178" s="317"/>
      <c r="D178" s="317"/>
      <c r="E178" s="330"/>
      <c r="F178" s="330"/>
      <c r="G178" s="330"/>
      <c r="H178" s="330"/>
      <c r="I178" s="317"/>
      <c r="J178" s="317"/>
      <c r="K178" s="317"/>
      <c r="L178" s="317"/>
      <c r="M178" s="317"/>
      <c r="N178" s="317"/>
      <c r="O178" s="317"/>
      <c r="P178" s="317"/>
      <c r="Q178" s="317"/>
    </row>
    <row r="179" spans="1:17">
      <c r="A179" s="317"/>
      <c r="B179" s="317"/>
      <c r="C179" s="317"/>
      <c r="D179" s="317"/>
      <c r="E179" s="330"/>
      <c r="F179" s="330"/>
      <c r="G179" s="330"/>
      <c r="H179" s="330"/>
      <c r="I179" s="317"/>
      <c r="J179" s="317"/>
      <c r="K179" s="317"/>
      <c r="L179" s="317"/>
      <c r="M179" s="317"/>
      <c r="N179" s="317"/>
      <c r="O179" s="317"/>
      <c r="P179" s="317"/>
      <c r="Q179" s="317"/>
    </row>
    <row r="180" spans="1:17">
      <c r="A180" s="317"/>
      <c r="B180" s="317"/>
      <c r="C180" s="317"/>
      <c r="D180" s="317"/>
      <c r="E180" s="330"/>
      <c r="F180" s="330"/>
      <c r="G180" s="330"/>
      <c r="H180" s="330"/>
      <c r="I180" s="317"/>
      <c r="J180" s="317"/>
      <c r="K180" s="317"/>
      <c r="L180" s="317"/>
      <c r="M180" s="317"/>
      <c r="N180" s="317"/>
      <c r="O180" s="317"/>
      <c r="P180" s="317"/>
      <c r="Q180" s="317"/>
    </row>
    <row r="181" spans="1:17">
      <c r="A181" s="317"/>
      <c r="B181" s="317"/>
      <c r="C181" s="317"/>
      <c r="D181" s="317"/>
      <c r="E181" s="330"/>
      <c r="F181" s="330"/>
      <c r="G181" s="330"/>
      <c r="H181" s="330"/>
      <c r="I181" s="317"/>
      <c r="J181" s="317"/>
      <c r="K181" s="317"/>
      <c r="L181" s="317"/>
      <c r="M181" s="317"/>
      <c r="N181" s="317"/>
      <c r="O181" s="317"/>
      <c r="P181" s="317"/>
      <c r="Q181" s="317"/>
    </row>
    <row r="182" spans="1:17">
      <c r="A182" s="317"/>
      <c r="B182" s="317"/>
      <c r="C182" s="317"/>
      <c r="D182" s="317"/>
      <c r="E182" s="330"/>
      <c r="F182" s="330"/>
      <c r="G182" s="330"/>
      <c r="H182" s="330"/>
      <c r="I182" s="317"/>
      <c r="J182" s="317"/>
      <c r="K182" s="317"/>
      <c r="L182" s="317"/>
      <c r="M182" s="317"/>
      <c r="N182" s="317"/>
      <c r="O182" s="317"/>
      <c r="P182" s="317"/>
      <c r="Q182" s="317"/>
    </row>
    <row r="183" spans="1:17">
      <c r="A183" s="317"/>
      <c r="B183" s="317"/>
      <c r="C183" s="317"/>
      <c r="D183" s="317"/>
      <c r="E183" s="330"/>
      <c r="F183" s="330"/>
      <c r="G183" s="330"/>
      <c r="H183" s="330"/>
      <c r="I183" s="317"/>
      <c r="J183" s="317"/>
      <c r="K183" s="317"/>
      <c r="L183" s="317"/>
      <c r="M183" s="317"/>
      <c r="N183" s="317"/>
      <c r="O183" s="317"/>
      <c r="P183" s="317"/>
      <c r="Q183" s="317"/>
    </row>
    <row r="184" spans="1:17">
      <c r="A184" s="317"/>
      <c r="B184" s="317"/>
      <c r="C184" s="317"/>
      <c r="D184" s="317"/>
      <c r="E184" s="330"/>
      <c r="F184" s="330"/>
      <c r="G184" s="330"/>
      <c r="H184" s="330"/>
      <c r="I184" s="317"/>
      <c r="J184" s="317"/>
      <c r="K184" s="317"/>
      <c r="L184" s="317"/>
      <c r="M184" s="317"/>
      <c r="N184" s="317"/>
      <c r="O184" s="317"/>
      <c r="P184" s="317"/>
      <c r="Q184" s="317"/>
    </row>
    <row r="185" spans="1:17">
      <c r="A185" s="317"/>
      <c r="B185" s="317"/>
      <c r="C185" s="317"/>
      <c r="D185" s="317"/>
      <c r="E185" s="330"/>
      <c r="F185" s="330"/>
      <c r="G185" s="330"/>
      <c r="H185" s="330"/>
      <c r="I185" s="317"/>
      <c r="J185" s="317"/>
      <c r="K185" s="317"/>
      <c r="L185" s="317"/>
      <c r="M185" s="317"/>
      <c r="N185" s="317"/>
      <c r="O185" s="317"/>
      <c r="P185" s="317"/>
      <c r="Q185" s="317"/>
    </row>
    <row r="186" spans="1:17">
      <c r="A186" s="317"/>
      <c r="B186" s="317"/>
      <c r="C186" s="317"/>
      <c r="D186" s="317"/>
      <c r="E186" s="330"/>
      <c r="F186" s="330"/>
      <c r="G186" s="330"/>
      <c r="H186" s="330"/>
      <c r="I186" s="317"/>
      <c r="J186" s="317"/>
      <c r="K186" s="317"/>
      <c r="L186" s="317"/>
      <c r="M186" s="317"/>
      <c r="N186" s="317"/>
      <c r="O186" s="317"/>
      <c r="P186" s="317"/>
      <c r="Q186" s="317"/>
    </row>
    <row r="187" spans="1:17">
      <c r="A187" s="317"/>
      <c r="B187" s="317"/>
      <c r="C187" s="317"/>
      <c r="D187" s="317"/>
      <c r="E187" s="330"/>
      <c r="F187" s="330"/>
      <c r="G187" s="330"/>
      <c r="H187" s="330"/>
      <c r="I187" s="317"/>
      <c r="J187" s="317"/>
      <c r="K187" s="317"/>
      <c r="L187" s="317"/>
      <c r="M187" s="317"/>
      <c r="N187" s="317"/>
      <c r="O187" s="317"/>
      <c r="P187" s="317"/>
      <c r="Q187" s="317"/>
    </row>
    <row r="188" spans="1:17">
      <c r="A188" s="317"/>
      <c r="B188" s="317"/>
      <c r="C188" s="317"/>
      <c r="D188" s="317"/>
      <c r="E188" s="330"/>
      <c r="F188" s="330"/>
      <c r="G188" s="330"/>
      <c r="H188" s="330"/>
      <c r="I188" s="317"/>
      <c r="J188" s="317"/>
      <c r="K188" s="317"/>
      <c r="L188" s="317"/>
      <c r="M188" s="317"/>
      <c r="N188" s="317"/>
      <c r="O188" s="317"/>
      <c r="P188" s="317"/>
      <c r="Q188" s="317"/>
    </row>
    <row r="189" spans="1:17">
      <c r="A189" s="317"/>
      <c r="B189" s="317"/>
      <c r="C189" s="317"/>
      <c r="D189" s="317"/>
      <c r="E189" s="330"/>
      <c r="F189" s="330"/>
      <c r="G189" s="330"/>
      <c r="H189" s="330"/>
      <c r="I189" s="317"/>
      <c r="J189" s="317"/>
      <c r="K189" s="317"/>
      <c r="L189" s="317"/>
      <c r="M189" s="317"/>
      <c r="N189" s="317"/>
      <c r="O189" s="317"/>
      <c r="P189" s="317"/>
      <c r="Q189" s="317"/>
    </row>
    <row r="190" spans="1:17">
      <c r="A190" s="317"/>
      <c r="B190" s="317"/>
      <c r="C190" s="317"/>
      <c r="D190" s="317"/>
      <c r="E190" s="330"/>
      <c r="F190" s="330"/>
      <c r="G190" s="330"/>
      <c r="H190" s="330"/>
      <c r="I190" s="317"/>
      <c r="J190" s="317"/>
      <c r="K190" s="317"/>
      <c r="L190" s="317"/>
      <c r="M190" s="317"/>
      <c r="N190" s="317"/>
      <c r="O190" s="317"/>
      <c r="P190" s="317"/>
      <c r="Q190" s="317"/>
    </row>
    <row r="191" spans="1:17">
      <c r="A191" s="317"/>
      <c r="B191" s="317"/>
      <c r="C191" s="317"/>
      <c r="D191" s="317"/>
      <c r="E191" s="330"/>
      <c r="F191" s="330"/>
      <c r="G191" s="330"/>
      <c r="H191" s="330"/>
      <c r="I191" s="317"/>
      <c r="J191" s="317"/>
      <c r="K191" s="317"/>
      <c r="L191" s="317"/>
      <c r="M191" s="317"/>
      <c r="N191" s="317"/>
      <c r="O191" s="317"/>
      <c r="P191" s="317"/>
      <c r="Q191" s="317"/>
    </row>
    <row r="192" spans="1:17">
      <c r="A192" s="317"/>
      <c r="B192" s="317"/>
      <c r="C192" s="317"/>
      <c r="D192" s="317"/>
      <c r="E192" s="330"/>
      <c r="F192" s="330"/>
      <c r="G192" s="330"/>
      <c r="H192" s="330"/>
      <c r="I192" s="317"/>
      <c r="J192" s="317"/>
      <c r="K192" s="317"/>
      <c r="L192" s="317"/>
      <c r="M192" s="317"/>
      <c r="N192" s="317"/>
      <c r="O192" s="317"/>
      <c r="P192" s="317"/>
      <c r="Q192" s="317"/>
    </row>
    <row r="193" spans="1:17">
      <c r="A193" s="317"/>
      <c r="B193" s="317"/>
      <c r="C193" s="317"/>
      <c r="D193" s="317"/>
      <c r="E193" s="330"/>
      <c r="F193" s="330"/>
      <c r="G193" s="330"/>
      <c r="H193" s="330"/>
      <c r="I193" s="317"/>
      <c r="J193" s="317"/>
      <c r="K193" s="317"/>
      <c r="L193" s="317"/>
      <c r="M193" s="317"/>
      <c r="N193" s="317"/>
      <c r="O193" s="317"/>
      <c r="P193" s="317"/>
      <c r="Q193" s="317"/>
    </row>
    <row r="194" spans="1:17">
      <c r="A194" s="317"/>
      <c r="B194" s="317"/>
      <c r="C194" s="317"/>
      <c r="D194" s="317"/>
      <c r="E194" s="330"/>
      <c r="F194" s="330"/>
      <c r="G194" s="330"/>
      <c r="H194" s="330"/>
      <c r="I194" s="317"/>
      <c r="J194" s="317"/>
      <c r="K194" s="317"/>
      <c r="L194" s="317"/>
      <c r="M194" s="317"/>
      <c r="N194" s="317"/>
      <c r="O194" s="317"/>
      <c r="P194" s="317"/>
      <c r="Q194" s="317"/>
    </row>
    <row r="195" spans="1:17">
      <c r="A195" s="317"/>
      <c r="B195" s="317"/>
      <c r="C195" s="317"/>
      <c r="D195" s="317"/>
      <c r="E195" s="330"/>
      <c r="F195" s="330"/>
      <c r="G195" s="330"/>
      <c r="H195" s="330"/>
      <c r="I195" s="317"/>
      <c r="J195" s="317"/>
      <c r="K195" s="317"/>
      <c r="L195" s="317"/>
      <c r="M195" s="317"/>
      <c r="N195" s="317"/>
      <c r="O195" s="317"/>
      <c r="P195" s="317"/>
      <c r="Q195" s="317"/>
    </row>
    <row r="196" spans="1:17">
      <c r="A196" s="317"/>
      <c r="B196" s="317"/>
      <c r="C196" s="317"/>
      <c r="D196" s="317"/>
      <c r="E196" s="330"/>
      <c r="F196" s="330"/>
      <c r="G196" s="330"/>
      <c r="H196" s="330"/>
      <c r="I196" s="317"/>
      <c r="J196" s="317"/>
      <c r="K196" s="317"/>
      <c r="L196" s="317"/>
      <c r="M196" s="317"/>
      <c r="N196" s="317"/>
      <c r="O196" s="317"/>
      <c r="P196" s="317"/>
      <c r="Q196" s="317"/>
    </row>
    <row r="197" spans="1:17">
      <c r="A197" s="317"/>
      <c r="B197" s="317"/>
      <c r="C197" s="317"/>
      <c r="D197" s="317"/>
      <c r="E197" s="330"/>
      <c r="F197" s="330"/>
      <c r="G197" s="330"/>
      <c r="H197" s="330"/>
      <c r="I197" s="317"/>
      <c r="J197" s="317"/>
      <c r="K197" s="317"/>
      <c r="L197" s="317"/>
      <c r="M197" s="317"/>
      <c r="N197" s="317"/>
      <c r="O197" s="317"/>
      <c r="P197" s="317"/>
      <c r="Q197" s="317"/>
    </row>
    <row r="198" spans="1:17">
      <c r="A198" s="317"/>
      <c r="B198" s="317"/>
      <c r="C198" s="317"/>
      <c r="D198" s="317"/>
      <c r="E198" s="330"/>
      <c r="F198" s="330"/>
      <c r="G198" s="330"/>
      <c r="H198" s="330"/>
      <c r="I198" s="317"/>
      <c r="J198" s="317"/>
      <c r="K198" s="317"/>
      <c r="L198" s="317"/>
      <c r="M198" s="317"/>
      <c r="N198" s="317"/>
      <c r="O198" s="317"/>
      <c r="P198" s="317"/>
      <c r="Q198" s="317"/>
    </row>
    <row r="199" spans="1:17">
      <c r="A199" s="317"/>
      <c r="B199" s="317"/>
      <c r="C199" s="317"/>
      <c r="D199" s="317"/>
      <c r="E199" s="330"/>
      <c r="F199" s="330"/>
      <c r="G199" s="330"/>
      <c r="H199" s="330"/>
      <c r="I199" s="317"/>
      <c r="J199" s="317"/>
      <c r="K199" s="317"/>
      <c r="L199" s="317"/>
      <c r="M199" s="317"/>
      <c r="N199" s="317"/>
      <c r="O199" s="317"/>
      <c r="P199" s="317"/>
      <c r="Q199" s="317"/>
    </row>
    <row r="200" spans="1:17">
      <c r="A200" s="317"/>
      <c r="B200" s="317"/>
      <c r="C200" s="317"/>
      <c r="D200" s="317"/>
      <c r="E200" s="330"/>
      <c r="F200" s="330"/>
      <c r="G200" s="330"/>
      <c r="H200" s="330"/>
      <c r="I200" s="317"/>
      <c r="J200" s="317"/>
      <c r="K200" s="317"/>
      <c r="L200" s="317"/>
      <c r="M200" s="317"/>
      <c r="N200" s="317"/>
      <c r="O200" s="317"/>
      <c r="P200" s="317"/>
      <c r="Q200" s="317"/>
    </row>
    <row r="201" spans="1:17">
      <c r="A201" s="317"/>
      <c r="B201" s="317"/>
      <c r="C201" s="317"/>
      <c r="D201" s="317"/>
      <c r="E201" s="330"/>
      <c r="F201" s="330"/>
      <c r="G201" s="330"/>
      <c r="H201" s="330"/>
      <c r="I201" s="317"/>
      <c r="J201" s="317"/>
      <c r="K201" s="317"/>
      <c r="L201" s="317"/>
      <c r="M201" s="317"/>
      <c r="N201" s="317"/>
      <c r="O201" s="317"/>
      <c r="P201" s="317"/>
      <c r="Q201" s="317"/>
    </row>
    <row r="202" spans="1:17">
      <c r="A202" s="317"/>
      <c r="B202" s="317"/>
      <c r="C202" s="317"/>
      <c r="D202" s="317"/>
      <c r="E202" s="330"/>
      <c r="F202" s="330"/>
      <c r="G202" s="330"/>
      <c r="H202" s="330"/>
      <c r="I202" s="317"/>
      <c r="J202" s="317"/>
      <c r="K202" s="317"/>
      <c r="L202" s="317"/>
      <c r="M202" s="317"/>
      <c r="N202" s="317"/>
      <c r="O202" s="317"/>
      <c r="P202" s="317"/>
      <c r="Q202" s="317"/>
    </row>
    <row r="203" spans="1:17">
      <c r="A203" s="317"/>
      <c r="B203" s="317"/>
      <c r="C203" s="317"/>
      <c r="D203" s="317"/>
      <c r="E203" s="330"/>
      <c r="F203" s="330"/>
      <c r="G203" s="330"/>
      <c r="H203" s="330"/>
      <c r="I203" s="317"/>
      <c r="J203" s="317"/>
      <c r="K203" s="317"/>
      <c r="L203" s="317"/>
      <c r="M203" s="317"/>
      <c r="N203" s="317"/>
      <c r="O203" s="317"/>
      <c r="P203" s="317"/>
      <c r="Q203" s="317"/>
    </row>
    <row r="204" spans="1:17">
      <c r="A204" s="317"/>
      <c r="B204" s="317"/>
      <c r="C204" s="317"/>
      <c r="D204" s="317"/>
      <c r="E204" s="330"/>
      <c r="F204" s="330"/>
      <c r="G204" s="330"/>
      <c r="H204" s="330"/>
      <c r="I204" s="317"/>
      <c r="J204" s="317"/>
      <c r="K204" s="317"/>
      <c r="L204" s="317"/>
      <c r="M204" s="317"/>
      <c r="N204" s="317"/>
      <c r="O204" s="317"/>
      <c r="P204" s="317"/>
      <c r="Q204" s="317"/>
    </row>
    <row r="205" spans="1:17">
      <c r="A205" s="317"/>
      <c r="B205" s="317"/>
      <c r="C205" s="317"/>
      <c r="D205" s="317"/>
      <c r="E205" s="330"/>
      <c r="F205" s="330"/>
      <c r="G205" s="330"/>
      <c r="H205" s="330"/>
      <c r="I205" s="317"/>
      <c r="J205" s="317"/>
      <c r="K205" s="317"/>
      <c r="L205" s="317"/>
      <c r="M205" s="317"/>
      <c r="N205" s="317"/>
      <c r="O205" s="317"/>
      <c r="P205" s="317"/>
      <c r="Q205" s="317"/>
    </row>
    <row r="206" spans="1:17">
      <c r="A206" s="317"/>
      <c r="B206" s="317"/>
      <c r="C206" s="317"/>
      <c r="D206" s="317"/>
      <c r="E206" s="330"/>
      <c r="F206" s="330"/>
      <c r="G206" s="330"/>
      <c r="H206" s="330"/>
      <c r="I206" s="317"/>
      <c r="J206" s="317"/>
      <c r="K206" s="317"/>
      <c r="L206" s="317"/>
      <c r="M206" s="317"/>
      <c r="N206" s="317"/>
      <c r="O206" s="317"/>
      <c r="P206" s="317"/>
      <c r="Q206" s="317"/>
    </row>
    <row r="207" spans="1:17">
      <c r="A207" s="317"/>
      <c r="B207" s="317"/>
      <c r="C207" s="317"/>
      <c r="D207" s="317"/>
      <c r="E207" s="330"/>
      <c r="F207" s="330"/>
      <c r="G207" s="330"/>
      <c r="H207" s="330"/>
      <c r="I207" s="317"/>
      <c r="J207" s="317"/>
      <c r="K207" s="317"/>
      <c r="L207" s="317"/>
      <c r="M207" s="317"/>
      <c r="N207" s="317"/>
      <c r="O207" s="317"/>
      <c r="P207" s="317"/>
      <c r="Q207" s="317"/>
    </row>
    <row r="208" spans="1:17">
      <c r="A208" s="317"/>
      <c r="B208" s="317"/>
      <c r="C208" s="317"/>
      <c r="D208" s="317"/>
      <c r="E208" s="330"/>
      <c r="F208" s="330"/>
      <c r="G208" s="330"/>
      <c r="H208" s="330"/>
      <c r="I208" s="317"/>
      <c r="J208" s="317"/>
      <c r="K208" s="317"/>
      <c r="L208" s="317"/>
      <c r="M208" s="317"/>
      <c r="N208" s="317"/>
      <c r="O208" s="317"/>
      <c r="P208" s="317"/>
      <c r="Q208" s="317"/>
    </row>
    <row r="209" spans="1:17">
      <c r="A209" s="317"/>
      <c r="B209" s="317"/>
      <c r="C209" s="317"/>
      <c r="D209" s="317"/>
      <c r="E209" s="330"/>
      <c r="F209" s="330"/>
      <c r="G209" s="330"/>
      <c r="H209" s="330"/>
      <c r="I209" s="317"/>
      <c r="J209" s="317"/>
      <c r="K209" s="317"/>
      <c r="L209" s="317"/>
      <c r="M209" s="317"/>
      <c r="N209" s="317"/>
      <c r="O209" s="317"/>
      <c r="P209" s="317"/>
      <c r="Q209" s="317"/>
    </row>
    <row r="210" spans="1:17">
      <c r="A210" s="317"/>
      <c r="B210" s="317"/>
      <c r="C210" s="317"/>
      <c r="D210" s="317"/>
      <c r="E210" s="330"/>
      <c r="F210" s="330"/>
      <c r="G210" s="330"/>
      <c r="H210" s="330"/>
      <c r="I210" s="317"/>
      <c r="J210" s="317"/>
      <c r="K210" s="317"/>
      <c r="L210" s="317"/>
      <c r="M210" s="317"/>
      <c r="N210" s="317"/>
      <c r="O210" s="317"/>
      <c r="P210" s="317"/>
      <c r="Q210" s="317"/>
    </row>
    <row r="211" spans="1:17">
      <c r="A211" s="317"/>
      <c r="B211" s="317"/>
      <c r="C211" s="317"/>
      <c r="D211" s="317"/>
      <c r="E211" s="330"/>
      <c r="F211" s="330"/>
      <c r="G211" s="330"/>
      <c r="H211" s="330"/>
      <c r="I211" s="317"/>
      <c r="J211" s="317"/>
      <c r="K211" s="317"/>
      <c r="L211" s="317"/>
      <c r="M211" s="317"/>
      <c r="N211" s="317"/>
      <c r="O211" s="317"/>
      <c r="P211" s="317"/>
      <c r="Q211" s="317"/>
    </row>
    <row r="212" spans="1:17">
      <c r="A212" s="317"/>
      <c r="B212" s="317"/>
      <c r="C212" s="317"/>
      <c r="D212" s="317"/>
      <c r="E212" s="330"/>
      <c r="F212" s="330"/>
      <c r="G212" s="330"/>
      <c r="H212" s="330"/>
      <c r="I212" s="317"/>
      <c r="J212" s="317"/>
      <c r="K212" s="317"/>
      <c r="L212" s="317"/>
      <c r="M212" s="317"/>
      <c r="N212" s="317"/>
      <c r="O212" s="317"/>
      <c r="P212" s="317"/>
      <c r="Q212" s="317"/>
    </row>
    <row r="213" spans="1:17">
      <c r="A213" s="317"/>
      <c r="B213" s="317"/>
      <c r="C213" s="317"/>
      <c r="D213" s="317"/>
      <c r="E213" s="330"/>
      <c r="F213" s="330"/>
      <c r="G213" s="330"/>
      <c r="H213" s="330"/>
      <c r="I213" s="317"/>
      <c r="J213" s="317"/>
      <c r="K213" s="317"/>
      <c r="L213" s="317"/>
      <c r="M213" s="317"/>
      <c r="N213" s="317"/>
      <c r="O213" s="317"/>
      <c r="P213" s="317"/>
      <c r="Q213" s="317"/>
    </row>
    <row r="214" spans="1:17">
      <c r="A214" s="317"/>
      <c r="B214" s="317"/>
      <c r="C214" s="317"/>
      <c r="D214" s="317"/>
      <c r="E214" s="330"/>
      <c r="F214" s="330"/>
      <c r="G214" s="330"/>
      <c r="H214" s="330"/>
      <c r="I214" s="317"/>
      <c r="J214" s="317"/>
      <c r="K214" s="317"/>
      <c r="L214" s="317"/>
      <c r="M214" s="317"/>
      <c r="N214" s="317"/>
      <c r="O214" s="317"/>
      <c r="P214" s="317"/>
      <c r="Q214" s="317"/>
    </row>
    <row r="215" spans="1:17">
      <c r="A215" s="317"/>
      <c r="B215" s="317"/>
      <c r="C215" s="317"/>
      <c r="D215" s="317"/>
      <c r="E215" s="330"/>
      <c r="F215" s="330"/>
      <c r="G215" s="330"/>
      <c r="H215" s="330"/>
      <c r="I215" s="317"/>
      <c r="J215" s="317"/>
      <c r="K215" s="317"/>
      <c r="L215" s="317"/>
      <c r="M215" s="317"/>
      <c r="N215" s="317"/>
      <c r="O215" s="317"/>
      <c r="P215" s="317"/>
      <c r="Q215" s="317"/>
    </row>
    <row r="216" spans="1:17">
      <c r="A216" s="317"/>
      <c r="B216" s="317"/>
      <c r="C216" s="317"/>
      <c r="D216" s="317"/>
      <c r="E216" s="330"/>
      <c r="F216" s="330"/>
      <c r="G216" s="330"/>
      <c r="H216" s="330"/>
      <c r="I216" s="317"/>
      <c r="J216" s="317"/>
      <c r="K216" s="317"/>
      <c r="L216" s="317"/>
      <c r="M216" s="317"/>
      <c r="N216" s="317"/>
      <c r="O216" s="317"/>
      <c r="P216" s="317"/>
      <c r="Q216" s="317"/>
    </row>
    <row r="217" spans="1:17">
      <c r="A217" s="317"/>
      <c r="B217" s="317"/>
      <c r="C217" s="317"/>
      <c r="D217" s="317"/>
      <c r="E217" s="330"/>
      <c r="F217" s="330"/>
      <c r="G217" s="330"/>
      <c r="H217" s="330"/>
      <c r="I217" s="317"/>
      <c r="J217" s="317"/>
      <c r="K217" s="317"/>
      <c r="L217" s="317"/>
      <c r="M217" s="317"/>
      <c r="N217" s="317"/>
      <c r="O217" s="317"/>
      <c r="P217" s="317"/>
      <c r="Q217" s="317"/>
    </row>
    <row r="218" spans="1:17">
      <c r="A218" s="317"/>
      <c r="B218" s="317"/>
      <c r="C218" s="317"/>
      <c r="D218" s="317"/>
      <c r="E218" s="330"/>
      <c r="F218" s="330"/>
      <c r="G218" s="330"/>
      <c r="H218" s="330"/>
      <c r="I218" s="317"/>
      <c r="J218" s="317"/>
      <c r="K218" s="317"/>
      <c r="L218" s="317"/>
      <c r="M218" s="317"/>
      <c r="N218" s="317"/>
      <c r="O218" s="317"/>
      <c r="P218" s="317"/>
      <c r="Q218" s="317"/>
    </row>
    <row r="219" spans="1:17">
      <c r="A219" s="317"/>
      <c r="B219" s="317"/>
      <c r="C219" s="317"/>
      <c r="D219" s="317"/>
      <c r="E219" s="330"/>
      <c r="F219" s="330"/>
      <c r="G219" s="330"/>
      <c r="H219" s="330"/>
      <c r="I219" s="317"/>
      <c r="J219" s="317"/>
      <c r="K219" s="317"/>
      <c r="L219" s="317"/>
      <c r="M219" s="317"/>
      <c r="N219" s="317"/>
      <c r="O219" s="317"/>
      <c r="P219" s="317"/>
      <c r="Q219" s="317"/>
    </row>
    <row r="220" spans="1:17">
      <c r="A220" s="317"/>
      <c r="B220" s="317"/>
      <c r="C220" s="317"/>
      <c r="D220" s="317"/>
      <c r="E220" s="330"/>
      <c r="F220" s="330"/>
      <c r="G220" s="330"/>
      <c r="H220" s="330"/>
      <c r="I220" s="317"/>
      <c r="J220" s="317"/>
      <c r="K220" s="317"/>
      <c r="L220" s="317"/>
      <c r="M220" s="317"/>
      <c r="N220" s="317"/>
      <c r="O220" s="317"/>
      <c r="P220" s="317"/>
      <c r="Q220" s="317"/>
    </row>
    <row r="221" spans="1:17">
      <c r="A221" s="317"/>
      <c r="B221" s="317"/>
      <c r="C221" s="317"/>
      <c r="D221" s="317"/>
      <c r="E221" s="330"/>
      <c r="F221" s="330"/>
      <c r="G221" s="330"/>
      <c r="H221" s="330"/>
      <c r="I221" s="317"/>
      <c r="J221" s="317"/>
      <c r="K221" s="317"/>
      <c r="L221" s="317"/>
      <c r="M221" s="317"/>
      <c r="N221" s="317"/>
      <c r="O221" s="317"/>
      <c r="P221" s="317"/>
      <c r="Q221" s="317"/>
    </row>
    <row r="222" spans="1:17">
      <c r="A222" s="317"/>
      <c r="B222" s="317"/>
      <c r="C222" s="317"/>
      <c r="D222" s="317"/>
      <c r="E222" s="330"/>
      <c r="F222" s="330"/>
      <c r="G222" s="330"/>
      <c r="H222" s="330"/>
      <c r="I222" s="317"/>
      <c r="J222" s="317"/>
      <c r="K222" s="317"/>
      <c r="L222" s="317"/>
      <c r="M222" s="317"/>
      <c r="N222" s="317"/>
      <c r="O222" s="317"/>
      <c r="P222" s="317"/>
      <c r="Q222" s="317"/>
    </row>
    <row r="223" spans="1:17">
      <c r="A223" s="317"/>
      <c r="B223" s="317"/>
      <c r="C223" s="317"/>
      <c r="D223" s="317"/>
      <c r="E223" s="330"/>
      <c r="F223" s="330"/>
      <c r="G223" s="330"/>
      <c r="H223" s="330"/>
      <c r="I223" s="317"/>
      <c r="J223" s="317"/>
      <c r="K223" s="317"/>
      <c r="L223" s="317"/>
      <c r="M223" s="317"/>
      <c r="N223" s="317"/>
      <c r="O223" s="317"/>
      <c r="P223" s="317"/>
      <c r="Q223" s="317"/>
    </row>
    <row r="224" spans="1:17">
      <c r="A224" s="317"/>
      <c r="B224" s="317"/>
      <c r="C224" s="317"/>
      <c r="D224" s="317"/>
      <c r="E224" s="330"/>
      <c r="F224" s="330"/>
      <c r="G224" s="330"/>
      <c r="H224" s="330"/>
      <c r="I224" s="317"/>
      <c r="J224" s="317"/>
      <c r="K224" s="317"/>
      <c r="L224" s="317"/>
      <c r="M224" s="317"/>
      <c r="N224" s="317"/>
      <c r="O224" s="317"/>
      <c r="P224" s="317"/>
      <c r="Q224" s="317"/>
    </row>
    <row r="225" spans="1:17">
      <c r="A225" s="317"/>
      <c r="B225" s="317"/>
      <c r="C225" s="317"/>
      <c r="D225" s="317"/>
      <c r="E225" s="330"/>
      <c r="F225" s="330"/>
      <c r="G225" s="330"/>
      <c r="H225" s="330"/>
      <c r="I225" s="317"/>
      <c r="J225" s="317"/>
      <c r="K225" s="317"/>
      <c r="L225" s="317"/>
      <c r="M225" s="317"/>
      <c r="N225" s="317"/>
      <c r="O225" s="317"/>
      <c r="P225" s="317"/>
      <c r="Q225" s="317"/>
    </row>
    <row r="226" spans="1:17">
      <c r="A226" s="317"/>
      <c r="B226" s="317"/>
      <c r="C226" s="317"/>
      <c r="D226" s="317"/>
      <c r="E226" s="330"/>
      <c r="F226" s="330"/>
      <c r="G226" s="330"/>
      <c r="H226" s="330"/>
      <c r="I226" s="317"/>
      <c r="J226" s="317"/>
      <c r="K226" s="317"/>
      <c r="L226" s="317"/>
      <c r="M226" s="317"/>
      <c r="N226" s="317"/>
      <c r="O226" s="317"/>
      <c r="P226" s="317"/>
      <c r="Q226" s="317"/>
    </row>
    <row r="227" spans="1:17">
      <c r="A227" s="317"/>
      <c r="B227" s="317"/>
      <c r="C227" s="317"/>
      <c r="D227" s="317"/>
      <c r="E227" s="330"/>
      <c r="F227" s="330"/>
      <c r="G227" s="330"/>
      <c r="H227" s="330"/>
      <c r="I227" s="317"/>
      <c r="J227" s="317"/>
      <c r="K227" s="317"/>
      <c r="L227" s="317"/>
      <c r="M227" s="317"/>
      <c r="N227" s="317"/>
      <c r="O227" s="317"/>
      <c r="P227" s="317"/>
      <c r="Q227" s="317"/>
    </row>
    <row r="228" spans="1:17">
      <c r="A228" s="317"/>
      <c r="B228" s="317"/>
      <c r="C228" s="317"/>
      <c r="D228" s="317"/>
      <c r="E228" s="330"/>
      <c r="F228" s="330"/>
      <c r="G228" s="330"/>
      <c r="H228" s="330"/>
      <c r="I228" s="317"/>
      <c r="J228" s="317"/>
      <c r="K228" s="317"/>
      <c r="L228" s="317"/>
      <c r="M228" s="317"/>
      <c r="N228" s="317"/>
      <c r="O228" s="317"/>
      <c r="P228" s="317"/>
      <c r="Q228" s="317"/>
    </row>
    <row r="229" spans="1:17">
      <c r="A229" s="317"/>
      <c r="B229" s="317"/>
      <c r="C229" s="317"/>
      <c r="D229" s="317"/>
      <c r="E229" s="330"/>
      <c r="F229" s="330"/>
      <c r="G229" s="330"/>
      <c r="H229" s="330"/>
      <c r="I229" s="317"/>
      <c r="J229" s="317"/>
      <c r="K229" s="317"/>
      <c r="L229" s="317"/>
      <c r="M229" s="317"/>
      <c r="N229" s="317"/>
      <c r="O229" s="317"/>
      <c r="P229" s="317"/>
      <c r="Q229" s="317"/>
    </row>
    <row r="230" spans="1:17">
      <c r="A230" s="317"/>
      <c r="B230" s="317"/>
      <c r="C230" s="317"/>
      <c r="D230" s="317"/>
      <c r="E230" s="330"/>
      <c r="F230" s="330"/>
      <c r="G230" s="330"/>
      <c r="H230" s="330"/>
      <c r="I230" s="317"/>
      <c r="J230" s="317"/>
      <c r="K230" s="317"/>
      <c r="L230" s="317"/>
      <c r="M230" s="317"/>
      <c r="N230" s="317"/>
      <c r="O230" s="317"/>
      <c r="P230" s="317"/>
      <c r="Q230" s="317"/>
    </row>
    <row r="231" spans="1:17">
      <c r="A231" s="317"/>
      <c r="B231" s="317"/>
      <c r="C231" s="317"/>
      <c r="D231" s="317"/>
      <c r="E231" s="330"/>
      <c r="F231" s="330"/>
      <c r="G231" s="330"/>
      <c r="H231" s="330"/>
      <c r="I231" s="317"/>
      <c r="J231" s="317"/>
      <c r="K231" s="317"/>
      <c r="L231" s="317"/>
      <c r="M231" s="317"/>
      <c r="N231" s="317"/>
      <c r="O231" s="317"/>
      <c r="P231" s="317"/>
      <c r="Q231" s="317"/>
    </row>
    <row r="232" spans="1:17">
      <c r="A232" s="317"/>
      <c r="B232" s="317"/>
      <c r="C232" s="317"/>
      <c r="D232" s="317"/>
      <c r="E232" s="330"/>
      <c r="F232" s="330"/>
      <c r="G232" s="330"/>
      <c r="H232" s="330"/>
      <c r="I232" s="317"/>
      <c r="J232" s="317"/>
      <c r="K232" s="317"/>
      <c r="L232" s="317"/>
      <c r="M232" s="317"/>
      <c r="N232" s="317"/>
      <c r="O232" s="317"/>
      <c r="P232" s="317"/>
      <c r="Q232" s="317"/>
    </row>
    <row r="233" spans="1:17">
      <c r="A233" s="317"/>
      <c r="B233" s="317"/>
      <c r="C233" s="317"/>
      <c r="D233" s="317"/>
      <c r="E233" s="330"/>
      <c r="F233" s="330"/>
      <c r="G233" s="330"/>
      <c r="H233" s="330"/>
      <c r="I233" s="317"/>
      <c r="J233" s="317"/>
      <c r="K233" s="317"/>
      <c r="L233" s="317"/>
      <c r="M233" s="317"/>
      <c r="N233" s="317"/>
      <c r="O233" s="317"/>
      <c r="P233" s="317"/>
      <c r="Q233" s="317"/>
    </row>
    <row r="234" spans="1:17">
      <c r="A234" s="317"/>
      <c r="B234" s="317"/>
      <c r="C234" s="317"/>
      <c r="D234" s="317"/>
      <c r="E234" s="330"/>
      <c r="F234" s="330"/>
      <c r="G234" s="330"/>
      <c r="H234" s="330"/>
      <c r="I234" s="317"/>
      <c r="J234" s="317"/>
      <c r="K234" s="317"/>
      <c r="L234" s="317"/>
      <c r="M234" s="317"/>
      <c r="N234" s="317"/>
      <c r="O234" s="317"/>
      <c r="P234" s="317"/>
      <c r="Q234" s="317"/>
    </row>
    <row r="235" spans="1:17">
      <c r="A235" s="317"/>
      <c r="B235" s="317"/>
      <c r="C235" s="317"/>
      <c r="D235" s="317"/>
      <c r="E235" s="330"/>
      <c r="F235" s="330"/>
      <c r="G235" s="330"/>
      <c r="H235" s="330"/>
      <c r="I235" s="317"/>
      <c r="J235" s="317"/>
      <c r="K235" s="317"/>
      <c r="L235" s="317"/>
      <c r="M235" s="317"/>
      <c r="N235" s="317"/>
      <c r="O235" s="317"/>
      <c r="P235" s="317"/>
      <c r="Q235" s="317"/>
    </row>
    <row r="236" spans="1:17">
      <c r="A236" s="317"/>
      <c r="B236" s="317"/>
      <c r="C236" s="317"/>
      <c r="D236" s="317"/>
      <c r="E236" s="330"/>
      <c r="F236" s="330"/>
      <c r="G236" s="330"/>
      <c r="H236" s="330"/>
      <c r="I236" s="317"/>
      <c r="J236" s="317"/>
      <c r="K236" s="317"/>
      <c r="L236" s="317"/>
      <c r="M236" s="317"/>
      <c r="N236" s="317"/>
      <c r="O236" s="317"/>
      <c r="P236" s="317"/>
      <c r="Q236" s="317"/>
    </row>
    <row r="237" spans="1:17">
      <c r="A237" s="317"/>
      <c r="B237" s="317"/>
      <c r="C237" s="317"/>
      <c r="D237" s="317"/>
      <c r="E237" s="330"/>
      <c r="F237" s="330"/>
      <c r="G237" s="330"/>
      <c r="H237" s="330"/>
      <c r="I237" s="317"/>
      <c r="J237" s="317"/>
      <c r="K237" s="317"/>
      <c r="L237" s="317"/>
      <c r="M237" s="317"/>
      <c r="N237" s="317"/>
      <c r="O237" s="317"/>
      <c r="P237" s="317"/>
      <c r="Q237" s="317"/>
    </row>
    <row r="238" spans="1:17">
      <c r="A238" s="317"/>
      <c r="B238" s="317"/>
      <c r="C238" s="317"/>
      <c r="D238" s="317"/>
      <c r="E238" s="330"/>
      <c r="F238" s="330"/>
      <c r="G238" s="330"/>
      <c r="H238" s="330"/>
      <c r="I238" s="317"/>
      <c r="J238" s="317"/>
      <c r="K238" s="317"/>
      <c r="L238" s="317"/>
      <c r="M238" s="317"/>
      <c r="N238" s="317"/>
      <c r="O238" s="317"/>
      <c r="P238" s="317"/>
      <c r="Q238" s="317"/>
    </row>
    <row r="239" spans="1:17">
      <c r="A239" s="317"/>
      <c r="B239" s="317"/>
      <c r="C239" s="317"/>
      <c r="D239" s="317"/>
      <c r="E239" s="330"/>
      <c r="F239" s="330"/>
      <c r="G239" s="330"/>
      <c r="H239" s="330"/>
      <c r="I239" s="317"/>
      <c r="J239" s="317"/>
      <c r="K239" s="317"/>
      <c r="L239" s="317"/>
      <c r="M239" s="317"/>
      <c r="N239" s="317"/>
      <c r="O239" s="317"/>
      <c r="P239" s="317"/>
      <c r="Q239" s="317"/>
    </row>
    <row r="240" spans="1:17">
      <c r="A240" s="317"/>
      <c r="B240" s="317"/>
      <c r="C240" s="317"/>
      <c r="D240" s="317"/>
      <c r="E240" s="330"/>
      <c r="F240" s="330"/>
      <c r="G240" s="330"/>
      <c r="H240" s="330"/>
      <c r="I240" s="317"/>
      <c r="J240" s="317"/>
      <c r="K240" s="317"/>
      <c r="L240" s="317"/>
      <c r="M240" s="317"/>
      <c r="N240" s="317"/>
      <c r="O240" s="317"/>
      <c r="P240" s="317"/>
      <c r="Q240" s="317"/>
    </row>
    <row r="241" spans="1:17">
      <c r="A241" s="317"/>
      <c r="B241" s="317"/>
      <c r="C241" s="317"/>
      <c r="D241" s="317"/>
      <c r="E241" s="330"/>
      <c r="F241" s="330"/>
      <c r="G241" s="330"/>
      <c r="H241" s="330"/>
      <c r="I241" s="317"/>
      <c r="J241" s="317"/>
      <c r="K241" s="317"/>
      <c r="L241" s="317"/>
      <c r="M241" s="317"/>
      <c r="N241" s="317"/>
      <c r="O241" s="317"/>
      <c r="P241" s="317"/>
      <c r="Q241" s="317"/>
    </row>
    <row r="242" spans="1:17">
      <c r="A242" s="317"/>
      <c r="B242" s="317"/>
      <c r="C242" s="317"/>
      <c r="D242" s="317"/>
      <c r="E242" s="330"/>
      <c r="F242" s="330"/>
      <c r="G242" s="330"/>
      <c r="H242" s="330"/>
      <c r="I242" s="317"/>
      <c r="J242" s="317"/>
      <c r="K242" s="317"/>
      <c r="L242" s="317"/>
      <c r="M242" s="317"/>
      <c r="N242" s="317"/>
      <c r="O242" s="317"/>
      <c r="P242" s="317"/>
      <c r="Q242" s="317"/>
    </row>
    <row r="243" spans="1:17">
      <c r="A243" s="317"/>
      <c r="B243" s="317"/>
      <c r="C243" s="317"/>
      <c r="D243" s="317"/>
      <c r="E243" s="330"/>
      <c r="F243" s="330"/>
      <c r="G243" s="330"/>
      <c r="H243" s="330"/>
      <c r="I243" s="317"/>
      <c r="J243" s="317"/>
      <c r="K243" s="317"/>
      <c r="L243" s="317"/>
      <c r="M243" s="317"/>
      <c r="N243" s="317"/>
      <c r="O243" s="317"/>
      <c r="P243" s="317"/>
      <c r="Q243" s="317"/>
    </row>
    <row r="244" spans="1:17">
      <c r="A244" s="317"/>
      <c r="B244" s="317"/>
      <c r="C244" s="317"/>
      <c r="D244" s="317"/>
      <c r="E244" s="330"/>
      <c r="F244" s="330"/>
      <c r="G244" s="330"/>
      <c r="H244" s="330"/>
      <c r="I244" s="317"/>
      <c r="J244" s="317"/>
      <c r="K244" s="317"/>
      <c r="L244" s="317"/>
      <c r="M244" s="317"/>
      <c r="N244" s="317"/>
      <c r="O244" s="317"/>
      <c r="P244" s="317"/>
      <c r="Q244" s="317"/>
    </row>
    <row r="245" spans="1:17">
      <c r="A245" s="317"/>
      <c r="B245" s="317"/>
      <c r="C245" s="317"/>
      <c r="D245" s="317"/>
      <c r="E245" s="330"/>
      <c r="F245" s="330"/>
      <c r="G245" s="330"/>
      <c r="H245" s="330"/>
      <c r="I245" s="317"/>
      <c r="J245" s="317"/>
      <c r="K245" s="317"/>
      <c r="L245" s="317"/>
      <c r="M245" s="317"/>
      <c r="N245" s="317"/>
      <c r="O245" s="317"/>
      <c r="P245" s="317"/>
      <c r="Q245" s="317"/>
    </row>
    <row r="246" spans="1:17">
      <c r="A246" s="317"/>
      <c r="B246" s="317"/>
      <c r="C246" s="317"/>
      <c r="D246" s="317"/>
      <c r="E246" s="330"/>
      <c r="F246" s="330"/>
      <c r="G246" s="330"/>
      <c r="H246" s="330"/>
      <c r="I246" s="317"/>
      <c r="J246" s="317"/>
      <c r="K246" s="317"/>
      <c r="L246" s="317"/>
      <c r="M246" s="317"/>
      <c r="N246" s="317"/>
      <c r="O246" s="317"/>
      <c r="P246" s="317"/>
      <c r="Q246" s="317"/>
    </row>
    <row r="247" spans="1:17">
      <c r="A247" s="317"/>
      <c r="B247" s="317"/>
      <c r="C247" s="317"/>
      <c r="D247" s="317"/>
      <c r="E247" s="330"/>
      <c r="F247" s="330"/>
      <c r="G247" s="330"/>
      <c r="H247" s="330"/>
      <c r="I247" s="317"/>
      <c r="J247" s="317"/>
      <c r="K247" s="317"/>
      <c r="L247" s="317"/>
      <c r="M247" s="317"/>
      <c r="N247" s="317"/>
      <c r="O247" s="317"/>
      <c r="P247" s="317"/>
      <c r="Q247" s="317"/>
    </row>
    <row r="248" spans="1:17">
      <c r="A248" s="317"/>
      <c r="B248" s="317"/>
      <c r="C248" s="317"/>
      <c r="D248" s="317"/>
      <c r="E248" s="330"/>
      <c r="F248" s="330"/>
      <c r="G248" s="330"/>
      <c r="H248" s="330"/>
      <c r="I248" s="317"/>
      <c r="J248" s="317"/>
      <c r="K248" s="317"/>
      <c r="L248" s="317"/>
      <c r="M248" s="317"/>
      <c r="N248" s="317"/>
      <c r="O248" s="317"/>
      <c r="P248" s="317"/>
      <c r="Q248" s="317"/>
    </row>
    <row r="249" spans="1:17">
      <c r="A249" s="317"/>
      <c r="B249" s="317"/>
      <c r="C249" s="317"/>
      <c r="D249" s="317"/>
      <c r="E249" s="330"/>
      <c r="F249" s="330"/>
      <c r="G249" s="330"/>
      <c r="H249" s="330"/>
      <c r="I249" s="317"/>
      <c r="J249" s="317"/>
      <c r="K249" s="317"/>
      <c r="L249" s="317"/>
      <c r="M249" s="317"/>
      <c r="N249" s="317"/>
      <c r="O249" s="317"/>
      <c r="P249" s="317"/>
      <c r="Q249" s="317"/>
    </row>
    <row r="250" spans="1:17">
      <c r="A250" s="317"/>
      <c r="B250" s="317"/>
      <c r="C250" s="317"/>
      <c r="D250" s="317"/>
      <c r="E250" s="330"/>
      <c r="F250" s="330"/>
      <c r="G250" s="330"/>
      <c r="H250" s="330"/>
      <c r="I250" s="317"/>
      <c r="J250" s="317"/>
      <c r="K250" s="317"/>
      <c r="L250" s="317"/>
      <c r="M250" s="317"/>
      <c r="N250" s="317"/>
      <c r="O250" s="317"/>
      <c r="P250" s="317"/>
      <c r="Q250" s="317"/>
    </row>
    <row r="251" spans="1:17">
      <c r="A251" s="317"/>
      <c r="B251" s="317"/>
      <c r="C251" s="317"/>
      <c r="D251" s="317"/>
      <c r="E251" s="330"/>
      <c r="F251" s="330"/>
      <c r="G251" s="330"/>
      <c r="H251" s="330"/>
      <c r="I251" s="317"/>
      <c r="J251" s="317"/>
      <c r="K251" s="317"/>
      <c r="L251" s="317"/>
      <c r="M251" s="317"/>
      <c r="N251" s="317"/>
      <c r="O251" s="317"/>
      <c r="P251" s="317"/>
      <c r="Q251" s="317"/>
    </row>
    <row r="252" spans="1:17">
      <c r="A252" s="317"/>
      <c r="B252" s="317"/>
      <c r="C252" s="317"/>
      <c r="D252" s="317"/>
      <c r="E252" s="330"/>
      <c r="F252" s="330"/>
      <c r="G252" s="330"/>
      <c r="H252" s="330"/>
      <c r="I252" s="317"/>
      <c r="J252" s="317"/>
      <c r="K252" s="317"/>
      <c r="L252" s="317"/>
      <c r="M252" s="317"/>
      <c r="N252" s="317"/>
      <c r="O252" s="317"/>
      <c r="P252" s="317"/>
      <c r="Q252" s="317"/>
    </row>
    <row r="253" spans="1:17">
      <c r="A253" s="317"/>
      <c r="B253" s="317"/>
      <c r="C253" s="317"/>
      <c r="D253" s="317"/>
      <c r="E253" s="330"/>
      <c r="F253" s="330"/>
      <c r="G253" s="330"/>
      <c r="H253" s="330"/>
      <c r="I253" s="317"/>
      <c r="J253" s="317"/>
      <c r="K253" s="317"/>
      <c r="L253" s="317"/>
      <c r="M253" s="317"/>
      <c r="N253" s="317"/>
      <c r="O253" s="317"/>
      <c r="P253" s="317"/>
      <c r="Q253" s="317"/>
    </row>
    <row r="254" spans="1:17">
      <c r="A254" s="317"/>
      <c r="B254" s="317"/>
      <c r="C254" s="317"/>
      <c r="D254" s="317"/>
      <c r="E254" s="330"/>
      <c r="F254" s="330"/>
      <c r="G254" s="330"/>
      <c r="H254" s="330"/>
      <c r="I254" s="317"/>
      <c r="J254" s="317"/>
      <c r="K254" s="317"/>
      <c r="L254" s="317"/>
      <c r="M254" s="317"/>
      <c r="N254" s="317"/>
      <c r="O254" s="317"/>
      <c r="P254" s="317"/>
      <c r="Q254" s="317"/>
    </row>
    <row r="255" spans="1:17">
      <c r="A255" s="317"/>
      <c r="B255" s="317"/>
      <c r="C255" s="317"/>
      <c r="D255" s="317"/>
      <c r="E255" s="330"/>
      <c r="F255" s="330"/>
      <c r="G255" s="330"/>
      <c r="H255" s="330"/>
      <c r="I255" s="317"/>
      <c r="J255" s="317"/>
      <c r="K255" s="317"/>
      <c r="L255" s="317"/>
      <c r="M255" s="317"/>
      <c r="N255" s="317"/>
      <c r="O255" s="317"/>
      <c r="P255" s="317"/>
      <c r="Q255" s="317"/>
    </row>
    <row r="256" spans="1:17">
      <c r="A256" s="317"/>
      <c r="B256" s="317"/>
      <c r="C256" s="317"/>
      <c r="D256" s="317"/>
      <c r="E256" s="330"/>
      <c r="F256" s="330"/>
      <c r="G256" s="330"/>
      <c r="H256" s="330"/>
      <c r="I256" s="317"/>
      <c r="J256" s="317"/>
      <c r="K256" s="317"/>
      <c r="L256" s="317"/>
      <c r="M256" s="317"/>
      <c r="N256" s="317"/>
      <c r="O256" s="317"/>
      <c r="P256" s="317"/>
      <c r="Q256" s="317"/>
    </row>
    <row r="257" spans="1:17">
      <c r="A257" s="317"/>
      <c r="B257" s="317"/>
      <c r="C257" s="317"/>
      <c r="D257" s="317"/>
      <c r="E257" s="330"/>
      <c r="F257" s="330"/>
      <c r="G257" s="330"/>
      <c r="H257" s="330"/>
      <c r="I257" s="317"/>
      <c r="J257" s="317"/>
      <c r="K257" s="317"/>
      <c r="L257" s="317"/>
      <c r="M257" s="317"/>
      <c r="N257" s="317"/>
      <c r="O257" s="317"/>
      <c r="P257" s="317"/>
      <c r="Q257" s="317"/>
    </row>
    <row r="258" spans="1:17">
      <c r="A258" s="317"/>
      <c r="B258" s="317"/>
      <c r="C258" s="317"/>
      <c r="D258" s="317"/>
      <c r="E258" s="330"/>
      <c r="F258" s="330"/>
      <c r="G258" s="330"/>
      <c r="H258" s="330"/>
      <c r="I258" s="317"/>
      <c r="J258" s="317"/>
      <c r="K258" s="317"/>
      <c r="L258" s="317"/>
      <c r="M258" s="317"/>
      <c r="N258" s="317"/>
      <c r="O258" s="317"/>
      <c r="P258" s="317"/>
      <c r="Q258" s="317"/>
    </row>
    <row r="259" spans="1:17">
      <c r="A259" s="317"/>
      <c r="B259" s="317"/>
      <c r="C259" s="317"/>
      <c r="D259" s="317"/>
      <c r="E259" s="330"/>
      <c r="F259" s="330"/>
      <c r="G259" s="330"/>
      <c r="H259" s="330"/>
      <c r="I259" s="317"/>
      <c r="J259" s="317"/>
      <c r="K259" s="317"/>
      <c r="L259" s="317"/>
      <c r="M259" s="317"/>
      <c r="N259" s="317"/>
      <c r="O259" s="317"/>
      <c r="P259" s="317"/>
      <c r="Q259" s="317"/>
    </row>
    <row r="260" spans="1:17">
      <c r="A260" s="317"/>
      <c r="B260" s="317"/>
      <c r="C260" s="317"/>
      <c r="D260" s="317"/>
      <c r="E260" s="330"/>
      <c r="F260" s="330"/>
      <c r="G260" s="330"/>
      <c r="H260" s="330"/>
      <c r="I260" s="317"/>
      <c r="J260" s="317"/>
      <c r="K260" s="317"/>
      <c r="L260" s="317"/>
      <c r="M260" s="317"/>
      <c r="N260" s="317"/>
      <c r="O260" s="317"/>
      <c r="P260" s="317"/>
      <c r="Q260" s="317"/>
    </row>
    <row r="261" spans="1:17">
      <c r="A261" s="317"/>
      <c r="B261" s="317"/>
      <c r="C261" s="317"/>
      <c r="D261" s="317"/>
      <c r="E261" s="330"/>
      <c r="F261" s="330"/>
      <c r="G261" s="330"/>
      <c r="H261" s="330"/>
      <c r="I261" s="317"/>
      <c r="J261" s="317"/>
      <c r="K261" s="317"/>
      <c r="L261" s="317"/>
      <c r="M261" s="317"/>
      <c r="N261" s="317"/>
      <c r="O261" s="317"/>
      <c r="P261" s="317"/>
      <c r="Q261" s="317"/>
    </row>
    <row r="262" spans="1:17">
      <c r="A262" s="317"/>
      <c r="B262" s="317"/>
      <c r="C262" s="317"/>
      <c r="D262" s="317"/>
      <c r="E262" s="330"/>
      <c r="F262" s="330"/>
      <c r="G262" s="330"/>
      <c r="H262" s="330"/>
      <c r="I262" s="317"/>
      <c r="J262" s="317"/>
      <c r="K262" s="317"/>
      <c r="L262" s="317"/>
      <c r="M262" s="317"/>
      <c r="N262" s="317"/>
      <c r="O262" s="317"/>
      <c r="P262" s="317"/>
      <c r="Q262" s="317"/>
    </row>
    <row r="263" spans="1:17">
      <c r="A263" s="317"/>
      <c r="B263" s="317"/>
      <c r="C263" s="317"/>
      <c r="D263" s="317"/>
      <c r="E263" s="330"/>
      <c r="F263" s="330"/>
      <c r="G263" s="330"/>
      <c r="H263" s="330"/>
      <c r="I263" s="317"/>
      <c r="J263" s="317"/>
      <c r="K263" s="317"/>
      <c r="L263" s="317"/>
      <c r="M263" s="317"/>
      <c r="N263" s="317"/>
      <c r="O263" s="317"/>
      <c r="P263" s="317"/>
      <c r="Q263" s="317"/>
    </row>
    <row r="264" spans="1:17">
      <c r="A264" s="317"/>
      <c r="B264" s="317"/>
      <c r="C264" s="317"/>
      <c r="D264" s="317"/>
      <c r="E264" s="330"/>
      <c r="F264" s="330"/>
      <c r="G264" s="330"/>
      <c r="H264" s="330"/>
      <c r="I264" s="317"/>
      <c r="J264" s="317"/>
      <c r="K264" s="317"/>
      <c r="L264" s="317"/>
      <c r="M264" s="317"/>
      <c r="N264" s="317"/>
      <c r="O264" s="317"/>
      <c r="P264" s="317"/>
      <c r="Q264" s="317"/>
    </row>
    <row r="265" spans="1:17">
      <c r="A265" s="317"/>
      <c r="B265" s="317"/>
      <c r="C265" s="317"/>
      <c r="D265" s="317"/>
      <c r="E265" s="330"/>
      <c r="F265" s="330"/>
      <c r="G265" s="330"/>
      <c r="H265" s="330"/>
      <c r="I265" s="317"/>
      <c r="J265" s="317"/>
      <c r="K265" s="317"/>
      <c r="L265" s="317"/>
      <c r="M265" s="317"/>
      <c r="N265" s="317"/>
      <c r="O265" s="317"/>
      <c r="P265" s="317"/>
      <c r="Q265" s="317"/>
    </row>
    <row r="266" spans="1:17">
      <c r="A266" s="317"/>
      <c r="B266" s="317"/>
      <c r="C266" s="317"/>
      <c r="D266" s="317"/>
      <c r="E266" s="330"/>
      <c r="F266" s="330"/>
      <c r="G266" s="330"/>
      <c r="H266" s="330"/>
      <c r="I266" s="317"/>
      <c r="J266" s="317"/>
      <c r="K266" s="317"/>
      <c r="L266" s="317"/>
      <c r="M266" s="317"/>
      <c r="N266" s="317"/>
      <c r="O266" s="317"/>
      <c r="P266" s="317"/>
      <c r="Q266" s="317"/>
    </row>
    <row r="267" spans="1:17">
      <c r="A267" s="317"/>
      <c r="B267" s="317"/>
      <c r="C267" s="317"/>
      <c r="D267" s="317"/>
      <c r="E267" s="330"/>
      <c r="F267" s="330"/>
      <c r="G267" s="330"/>
      <c r="H267" s="330"/>
      <c r="I267" s="317"/>
      <c r="J267" s="317"/>
      <c r="K267" s="317"/>
      <c r="L267" s="317"/>
      <c r="M267" s="317"/>
      <c r="N267" s="317"/>
      <c r="O267" s="317"/>
      <c r="P267" s="317"/>
      <c r="Q267" s="317"/>
    </row>
    <row r="268" spans="1:17">
      <c r="A268" s="317"/>
      <c r="B268" s="317"/>
      <c r="C268" s="317"/>
      <c r="D268" s="317"/>
      <c r="E268" s="330"/>
      <c r="F268" s="330"/>
      <c r="G268" s="330"/>
      <c r="H268" s="330"/>
      <c r="I268" s="317"/>
      <c r="J268" s="317"/>
      <c r="K268" s="317"/>
      <c r="L268" s="317"/>
      <c r="M268" s="317"/>
      <c r="N268" s="317"/>
      <c r="O268" s="317"/>
      <c r="P268" s="317"/>
      <c r="Q268" s="317"/>
    </row>
    <row r="269" spans="1:17">
      <c r="A269" s="317"/>
      <c r="B269" s="317"/>
      <c r="C269" s="317"/>
      <c r="D269" s="317"/>
      <c r="E269" s="330"/>
      <c r="F269" s="330"/>
      <c r="G269" s="330"/>
      <c r="H269" s="330"/>
      <c r="I269" s="317"/>
      <c r="J269" s="317"/>
      <c r="K269" s="317"/>
      <c r="L269" s="317"/>
      <c r="M269" s="317"/>
      <c r="N269" s="317"/>
      <c r="O269" s="317"/>
      <c r="P269" s="317"/>
      <c r="Q269" s="317"/>
    </row>
    <row r="270" spans="1:17">
      <c r="A270" s="317"/>
      <c r="B270" s="317"/>
      <c r="C270" s="317"/>
      <c r="D270" s="317"/>
      <c r="E270" s="330"/>
      <c r="F270" s="330"/>
      <c r="G270" s="330"/>
      <c r="H270" s="330"/>
      <c r="I270" s="317"/>
      <c r="J270" s="317"/>
      <c r="K270" s="317"/>
      <c r="L270" s="317"/>
      <c r="M270" s="317"/>
      <c r="N270" s="317"/>
      <c r="O270" s="317"/>
      <c r="P270" s="317"/>
      <c r="Q270" s="317"/>
    </row>
    <row r="271" spans="1:17">
      <c r="A271" s="317"/>
      <c r="B271" s="317"/>
      <c r="C271" s="317"/>
      <c r="D271" s="317"/>
      <c r="E271" s="330"/>
      <c r="F271" s="330"/>
      <c r="G271" s="330"/>
      <c r="H271" s="330"/>
      <c r="I271" s="317"/>
      <c r="J271" s="317"/>
      <c r="K271" s="317"/>
      <c r="L271" s="317"/>
      <c r="M271" s="317"/>
      <c r="N271" s="317"/>
      <c r="O271" s="317"/>
      <c r="P271" s="317"/>
      <c r="Q271" s="317"/>
    </row>
    <row r="272" spans="1:17">
      <c r="A272" s="317"/>
      <c r="B272" s="317"/>
      <c r="C272" s="317"/>
      <c r="D272" s="317"/>
      <c r="E272" s="330"/>
      <c r="F272" s="330"/>
      <c r="G272" s="330"/>
      <c r="H272" s="330"/>
      <c r="I272" s="317"/>
      <c r="J272" s="317"/>
      <c r="K272" s="317"/>
      <c r="L272" s="317"/>
      <c r="M272" s="317"/>
      <c r="N272" s="317"/>
      <c r="O272" s="317"/>
      <c r="P272" s="317"/>
      <c r="Q272" s="317"/>
    </row>
    <row r="273" spans="1:17">
      <c r="A273" s="317"/>
      <c r="B273" s="317"/>
      <c r="C273" s="317"/>
      <c r="D273" s="317"/>
      <c r="E273" s="330"/>
      <c r="F273" s="330"/>
      <c r="G273" s="330"/>
      <c r="H273" s="330"/>
      <c r="I273" s="317"/>
      <c r="J273" s="317"/>
      <c r="K273" s="317"/>
      <c r="L273" s="317"/>
      <c r="M273" s="317"/>
      <c r="N273" s="317"/>
      <c r="O273" s="317"/>
      <c r="P273" s="317"/>
      <c r="Q273" s="317"/>
    </row>
    <row r="274" spans="1:17">
      <c r="A274" s="317"/>
      <c r="B274" s="317"/>
      <c r="C274" s="317"/>
      <c r="D274" s="317"/>
      <c r="E274" s="330"/>
      <c r="F274" s="330"/>
      <c r="G274" s="330"/>
      <c r="H274" s="330"/>
      <c r="I274" s="317"/>
      <c r="J274" s="317"/>
      <c r="K274" s="317"/>
      <c r="L274" s="317"/>
      <c r="M274" s="317"/>
      <c r="N274" s="317"/>
      <c r="O274" s="317"/>
      <c r="P274" s="317"/>
      <c r="Q274" s="317"/>
    </row>
    <row r="275" spans="1:17">
      <c r="A275" s="317"/>
      <c r="B275" s="317"/>
      <c r="C275" s="317"/>
      <c r="D275" s="317"/>
      <c r="E275" s="330"/>
      <c r="F275" s="330"/>
      <c r="G275" s="330"/>
      <c r="H275" s="330"/>
      <c r="I275" s="317"/>
      <c r="J275" s="317"/>
      <c r="K275" s="317"/>
      <c r="L275" s="317"/>
      <c r="M275" s="317"/>
      <c r="N275" s="317"/>
      <c r="O275" s="317"/>
      <c r="P275" s="317"/>
      <c r="Q275" s="317"/>
    </row>
    <row r="276" spans="1:17">
      <c r="A276" s="317"/>
      <c r="B276" s="317"/>
      <c r="C276" s="317"/>
      <c r="D276" s="317"/>
      <c r="E276" s="330"/>
      <c r="F276" s="330"/>
      <c r="G276" s="330"/>
      <c r="H276" s="330"/>
      <c r="I276" s="317"/>
      <c r="J276" s="317"/>
      <c r="K276" s="317"/>
      <c r="L276" s="317"/>
      <c r="M276" s="317"/>
      <c r="N276" s="317"/>
      <c r="O276" s="317"/>
      <c r="P276" s="317"/>
      <c r="Q276" s="317"/>
    </row>
    <row r="277" spans="1:17">
      <c r="A277" s="317"/>
      <c r="B277" s="317"/>
      <c r="C277" s="317"/>
      <c r="D277" s="317"/>
      <c r="E277" s="330"/>
      <c r="F277" s="330"/>
      <c r="G277" s="330"/>
      <c r="H277" s="330"/>
      <c r="I277" s="317"/>
      <c r="J277" s="317"/>
      <c r="K277" s="317"/>
      <c r="L277" s="317"/>
      <c r="M277" s="317"/>
      <c r="N277" s="317"/>
      <c r="O277" s="317"/>
      <c r="P277" s="317"/>
      <c r="Q277" s="317"/>
    </row>
    <row r="278" spans="1:17">
      <c r="A278" s="317"/>
      <c r="B278" s="317"/>
      <c r="C278" s="317"/>
      <c r="D278" s="317"/>
      <c r="E278" s="330"/>
      <c r="F278" s="330"/>
      <c r="G278" s="330"/>
      <c r="H278" s="330"/>
      <c r="I278" s="317"/>
      <c r="J278" s="317"/>
      <c r="K278" s="317"/>
      <c r="L278" s="317"/>
      <c r="M278" s="317"/>
      <c r="N278" s="317"/>
      <c r="O278" s="317"/>
      <c r="P278" s="317"/>
      <c r="Q278" s="317"/>
    </row>
    <row r="279" spans="1:17">
      <c r="A279" s="317"/>
      <c r="B279" s="317"/>
      <c r="C279" s="317"/>
      <c r="D279" s="317"/>
      <c r="E279" s="330"/>
      <c r="F279" s="330"/>
      <c r="G279" s="330"/>
      <c r="H279" s="330"/>
      <c r="I279" s="317"/>
      <c r="J279" s="317"/>
      <c r="K279" s="317"/>
      <c r="L279" s="317"/>
      <c r="M279" s="317"/>
      <c r="N279" s="317"/>
      <c r="O279" s="317"/>
      <c r="P279" s="317"/>
      <c r="Q279" s="317"/>
    </row>
    <row r="280" spans="1:17">
      <c r="A280" s="317"/>
      <c r="B280" s="317"/>
      <c r="C280" s="317"/>
      <c r="D280" s="317"/>
      <c r="E280" s="330"/>
      <c r="F280" s="330"/>
      <c r="G280" s="330"/>
      <c r="H280" s="330"/>
      <c r="I280" s="317"/>
      <c r="J280" s="317"/>
      <c r="K280" s="317"/>
      <c r="L280" s="317"/>
      <c r="M280" s="317"/>
      <c r="N280" s="317"/>
      <c r="O280" s="317"/>
      <c r="P280" s="317"/>
      <c r="Q280" s="317"/>
    </row>
    <row r="281" spans="1:17">
      <c r="A281" s="317"/>
      <c r="B281" s="317"/>
      <c r="C281" s="317"/>
      <c r="D281" s="317"/>
      <c r="E281" s="330"/>
      <c r="F281" s="330"/>
      <c r="G281" s="330"/>
      <c r="H281" s="330"/>
      <c r="I281" s="317"/>
      <c r="J281" s="317"/>
      <c r="K281" s="317"/>
      <c r="L281" s="317"/>
      <c r="M281" s="317"/>
      <c r="N281" s="317"/>
      <c r="O281" s="317"/>
      <c r="P281" s="317"/>
      <c r="Q281" s="317"/>
    </row>
    <row r="282" spans="1:17">
      <c r="A282" s="317"/>
      <c r="B282" s="317"/>
      <c r="C282" s="317"/>
      <c r="D282" s="317"/>
      <c r="E282" s="330"/>
      <c r="F282" s="330"/>
      <c r="G282" s="330"/>
      <c r="H282" s="330"/>
      <c r="I282" s="317"/>
      <c r="J282" s="317"/>
      <c r="K282" s="317"/>
      <c r="L282" s="317"/>
      <c r="M282" s="317"/>
      <c r="N282" s="317"/>
      <c r="O282" s="317"/>
      <c r="P282" s="317"/>
      <c r="Q282" s="317"/>
    </row>
    <row r="283" spans="1:17">
      <c r="A283" s="317"/>
      <c r="B283" s="317"/>
      <c r="C283" s="317"/>
      <c r="D283" s="317"/>
      <c r="E283" s="330"/>
      <c r="F283" s="330"/>
      <c r="G283" s="330"/>
      <c r="H283" s="330"/>
      <c r="I283" s="317"/>
      <c r="J283" s="317"/>
      <c r="K283" s="317"/>
      <c r="L283" s="317"/>
      <c r="M283" s="317"/>
      <c r="N283" s="317"/>
      <c r="O283" s="317"/>
      <c r="P283" s="317"/>
      <c r="Q283" s="317"/>
    </row>
    <row r="284" spans="1:17">
      <c r="A284" s="317"/>
      <c r="B284" s="317"/>
      <c r="C284" s="317"/>
      <c r="D284" s="317"/>
      <c r="E284" s="330"/>
      <c r="F284" s="330"/>
      <c r="G284" s="330"/>
      <c r="H284" s="330"/>
      <c r="I284" s="317"/>
      <c r="J284" s="317"/>
      <c r="K284" s="317"/>
      <c r="L284" s="317"/>
      <c r="M284" s="317"/>
      <c r="N284" s="317"/>
      <c r="O284" s="317"/>
      <c r="P284" s="317"/>
      <c r="Q284" s="317"/>
    </row>
    <row r="285" spans="1:17">
      <c r="A285" s="317"/>
      <c r="B285" s="317"/>
      <c r="C285" s="317"/>
      <c r="D285" s="317"/>
      <c r="E285" s="330"/>
      <c r="F285" s="330"/>
      <c r="G285" s="330"/>
      <c r="H285" s="330"/>
      <c r="I285" s="317"/>
      <c r="J285" s="317"/>
      <c r="K285" s="317"/>
      <c r="L285" s="317"/>
      <c r="M285" s="317"/>
      <c r="N285" s="317"/>
      <c r="O285" s="317"/>
      <c r="P285" s="317"/>
      <c r="Q285" s="317"/>
    </row>
    <row r="286" spans="1:17">
      <c r="A286" s="317"/>
      <c r="B286" s="317"/>
      <c r="C286" s="317"/>
      <c r="D286" s="317"/>
      <c r="E286" s="330"/>
      <c r="F286" s="330"/>
      <c r="G286" s="330"/>
      <c r="H286" s="330"/>
      <c r="I286" s="317"/>
      <c r="J286" s="317"/>
      <c r="K286" s="317"/>
      <c r="L286" s="317"/>
      <c r="M286" s="317"/>
      <c r="N286" s="317"/>
      <c r="O286" s="317"/>
      <c r="P286" s="317"/>
      <c r="Q286" s="317"/>
    </row>
    <row r="287" spans="1:17">
      <c r="A287" s="317"/>
      <c r="B287" s="317"/>
      <c r="C287" s="317"/>
      <c r="D287" s="317"/>
      <c r="E287" s="330"/>
      <c r="F287" s="330"/>
      <c r="G287" s="330"/>
      <c r="H287" s="330"/>
      <c r="I287" s="317"/>
      <c r="J287" s="317"/>
      <c r="K287" s="317"/>
      <c r="L287" s="317"/>
      <c r="M287" s="317"/>
      <c r="N287" s="317"/>
      <c r="O287" s="317"/>
      <c r="P287" s="317"/>
      <c r="Q287" s="317"/>
    </row>
    <row r="288" spans="1:17">
      <c r="A288" s="317"/>
      <c r="B288" s="317"/>
      <c r="C288" s="317"/>
      <c r="D288" s="317"/>
      <c r="E288" s="330"/>
      <c r="F288" s="330"/>
      <c r="G288" s="330"/>
      <c r="H288" s="330"/>
      <c r="I288" s="317"/>
      <c r="J288" s="317"/>
      <c r="K288" s="317"/>
      <c r="L288" s="317"/>
      <c r="M288" s="317"/>
      <c r="N288" s="317"/>
      <c r="O288" s="317"/>
      <c r="P288" s="317"/>
      <c r="Q288" s="317"/>
    </row>
    <row r="289" spans="1:17">
      <c r="A289" s="317"/>
      <c r="B289" s="317"/>
      <c r="C289" s="317"/>
      <c r="D289" s="317"/>
      <c r="E289" s="330"/>
      <c r="F289" s="330"/>
      <c r="G289" s="330"/>
      <c r="H289" s="330"/>
      <c r="I289" s="317"/>
      <c r="J289" s="317"/>
      <c r="K289" s="317"/>
      <c r="L289" s="317"/>
      <c r="M289" s="317"/>
      <c r="N289" s="317"/>
      <c r="O289" s="317"/>
      <c r="P289" s="317"/>
      <c r="Q289" s="317"/>
    </row>
    <row r="290" spans="1:17">
      <c r="A290" s="317"/>
      <c r="B290" s="317"/>
      <c r="C290" s="317"/>
      <c r="D290" s="317"/>
      <c r="E290" s="330"/>
      <c r="F290" s="330"/>
      <c r="G290" s="330"/>
      <c r="H290" s="330"/>
      <c r="I290" s="317"/>
      <c r="J290" s="317"/>
      <c r="K290" s="317"/>
      <c r="L290" s="317"/>
      <c r="M290" s="317"/>
      <c r="N290" s="317"/>
      <c r="O290" s="317"/>
      <c r="P290" s="317"/>
      <c r="Q290" s="317"/>
    </row>
    <row r="291" spans="1:17">
      <c r="A291" s="317"/>
      <c r="B291" s="317"/>
      <c r="C291" s="317"/>
      <c r="D291" s="317"/>
      <c r="E291" s="330"/>
      <c r="F291" s="330"/>
      <c r="G291" s="330"/>
      <c r="H291" s="330"/>
      <c r="I291" s="317"/>
      <c r="J291" s="317"/>
      <c r="K291" s="317"/>
      <c r="L291" s="317"/>
      <c r="M291" s="317"/>
      <c r="N291" s="317"/>
      <c r="O291" s="317"/>
      <c r="P291" s="317"/>
      <c r="Q291" s="317"/>
    </row>
    <row r="292" spans="1:17">
      <c r="A292" s="317"/>
      <c r="B292" s="317"/>
      <c r="C292" s="317"/>
      <c r="D292" s="317"/>
      <c r="E292" s="330"/>
      <c r="F292" s="330"/>
      <c r="G292" s="330"/>
      <c r="H292" s="330"/>
      <c r="I292" s="317"/>
      <c r="J292" s="317"/>
      <c r="K292" s="317"/>
      <c r="L292" s="317"/>
      <c r="M292" s="317"/>
      <c r="N292" s="317"/>
      <c r="O292" s="317"/>
      <c r="P292" s="317"/>
      <c r="Q292" s="317"/>
    </row>
    <row r="293" spans="1:17">
      <c r="A293" s="317"/>
      <c r="B293" s="317"/>
      <c r="C293" s="317"/>
      <c r="D293" s="317"/>
      <c r="E293" s="330"/>
      <c r="F293" s="330"/>
      <c r="G293" s="330"/>
      <c r="H293" s="330"/>
      <c r="I293" s="317"/>
      <c r="J293" s="317"/>
      <c r="K293" s="317"/>
      <c r="L293" s="317"/>
      <c r="M293" s="317"/>
      <c r="N293" s="317"/>
      <c r="O293" s="317"/>
      <c r="P293" s="317"/>
      <c r="Q293" s="317"/>
    </row>
    <row r="294" spans="1:17">
      <c r="A294" s="317"/>
      <c r="B294" s="317"/>
      <c r="C294" s="317"/>
      <c r="D294" s="317"/>
      <c r="E294" s="330"/>
      <c r="F294" s="330"/>
      <c r="G294" s="330"/>
      <c r="H294" s="330"/>
      <c r="I294" s="317"/>
      <c r="J294" s="317"/>
      <c r="K294" s="317"/>
      <c r="L294" s="317"/>
      <c r="M294" s="317"/>
      <c r="N294" s="317"/>
      <c r="O294" s="317"/>
      <c r="P294" s="317"/>
      <c r="Q294" s="317"/>
    </row>
    <row r="295" spans="1:17">
      <c r="A295" s="317"/>
      <c r="B295" s="317"/>
      <c r="C295" s="317"/>
      <c r="D295" s="317"/>
      <c r="E295" s="330"/>
      <c r="F295" s="330"/>
      <c r="G295" s="330"/>
      <c r="H295" s="330"/>
      <c r="I295" s="317"/>
      <c r="J295" s="317"/>
      <c r="K295" s="317"/>
      <c r="L295" s="317"/>
      <c r="M295" s="317"/>
      <c r="N295" s="317"/>
      <c r="O295" s="317"/>
      <c r="P295" s="317"/>
      <c r="Q295" s="317"/>
    </row>
    <row r="296" spans="1:17">
      <c r="A296" s="317"/>
      <c r="B296" s="317"/>
      <c r="C296" s="317"/>
      <c r="D296" s="317"/>
      <c r="E296" s="330"/>
      <c r="F296" s="330"/>
      <c r="G296" s="330"/>
      <c r="H296" s="330"/>
      <c r="I296" s="317"/>
      <c r="J296" s="317"/>
      <c r="K296" s="317"/>
      <c r="L296" s="317"/>
      <c r="M296" s="317"/>
      <c r="N296" s="317"/>
      <c r="O296" s="317"/>
      <c r="P296" s="317"/>
      <c r="Q296" s="317"/>
    </row>
    <row r="297" spans="1:17">
      <c r="A297" s="317"/>
      <c r="B297" s="317"/>
      <c r="C297" s="317"/>
      <c r="D297" s="317"/>
      <c r="E297" s="330"/>
      <c r="F297" s="330"/>
      <c r="G297" s="330"/>
      <c r="H297" s="330"/>
      <c r="I297" s="317"/>
      <c r="J297" s="317"/>
      <c r="K297" s="317"/>
      <c r="L297" s="317"/>
      <c r="M297" s="317"/>
      <c r="N297" s="317"/>
      <c r="O297" s="317"/>
      <c r="P297" s="317"/>
      <c r="Q297" s="317"/>
    </row>
    <row r="298" spans="1:17">
      <c r="A298" s="317"/>
      <c r="B298" s="317"/>
      <c r="C298" s="317"/>
      <c r="D298" s="317"/>
      <c r="E298" s="330"/>
      <c r="F298" s="330"/>
      <c r="G298" s="330"/>
      <c r="H298" s="330"/>
      <c r="I298" s="317"/>
      <c r="J298" s="317"/>
      <c r="K298" s="317"/>
      <c r="L298" s="317"/>
      <c r="M298" s="317"/>
      <c r="N298" s="317"/>
      <c r="O298" s="317"/>
      <c r="P298" s="317"/>
      <c r="Q298" s="317"/>
    </row>
    <row r="299" spans="1:17">
      <c r="A299" s="317"/>
      <c r="B299" s="317"/>
      <c r="C299" s="317"/>
      <c r="D299" s="317"/>
      <c r="E299" s="330"/>
      <c r="F299" s="330"/>
      <c r="G299" s="330"/>
      <c r="H299" s="330"/>
      <c r="I299" s="317"/>
      <c r="J299" s="317"/>
      <c r="K299" s="317"/>
      <c r="L299" s="317"/>
      <c r="M299" s="317"/>
      <c r="N299" s="317"/>
      <c r="O299" s="317"/>
      <c r="P299" s="317"/>
      <c r="Q299" s="317"/>
    </row>
    <row r="300" spans="1:17">
      <c r="A300" s="317"/>
      <c r="B300" s="317"/>
      <c r="C300" s="317"/>
      <c r="D300" s="317"/>
      <c r="E300" s="330"/>
      <c r="F300" s="330"/>
      <c r="G300" s="330"/>
      <c r="H300" s="330"/>
      <c r="I300" s="317"/>
      <c r="J300" s="317"/>
      <c r="K300" s="317"/>
      <c r="L300" s="317"/>
      <c r="M300" s="317"/>
      <c r="N300" s="317"/>
      <c r="O300" s="317"/>
      <c r="P300" s="317"/>
      <c r="Q300" s="317"/>
    </row>
    <row r="301" spans="1:17">
      <c r="A301" s="317"/>
      <c r="B301" s="317"/>
      <c r="C301" s="317"/>
      <c r="D301" s="317"/>
      <c r="E301" s="330"/>
      <c r="F301" s="330"/>
      <c r="G301" s="330"/>
      <c r="H301" s="330"/>
      <c r="I301" s="317"/>
      <c r="J301" s="317"/>
      <c r="K301" s="317"/>
      <c r="L301" s="317"/>
      <c r="M301" s="317"/>
      <c r="N301" s="317"/>
      <c r="O301" s="317"/>
      <c r="P301" s="317"/>
      <c r="Q301" s="317"/>
    </row>
    <row r="302" spans="1:17">
      <c r="A302" s="317"/>
      <c r="B302" s="317"/>
      <c r="C302" s="317"/>
      <c r="D302" s="317"/>
      <c r="E302" s="330"/>
      <c r="F302" s="330"/>
      <c r="G302" s="330"/>
      <c r="H302" s="330"/>
      <c r="I302" s="317"/>
      <c r="J302" s="317"/>
      <c r="K302" s="317"/>
      <c r="L302" s="317"/>
      <c r="M302" s="317"/>
      <c r="N302" s="317"/>
      <c r="O302" s="317"/>
      <c r="P302" s="317"/>
      <c r="Q302" s="317"/>
    </row>
    <row r="303" spans="1:17">
      <c r="A303" s="317"/>
      <c r="B303" s="317"/>
      <c r="C303" s="317"/>
      <c r="D303" s="317"/>
      <c r="E303" s="330"/>
      <c r="F303" s="330"/>
      <c r="G303" s="330"/>
      <c r="H303" s="330"/>
      <c r="I303" s="317"/>
      <c r="J303" s="317"/>
      <c r="K303" s="317"/>
      <c r="L303" s="317"/>
      <c r="M303" s="317"/>
      <c r="N303" s="317"/>
      <c r="O303" s="317"/>
      <c r="P303" s="317"/>
      <c r="Q303" s="317"/>
    </row>
    <row r="304" spans="1:17">
      <c r="A304" s="317"/>
      <c r="B304" s="317"/>
      <c r="C304" s="317"/>
      <c r="D304" s="317"/>
      <c r="E304" s="330"/>
      <c r="F304" s="330"/>
      <c r="G304" s="330"/>
      <c r="H304" s="330"/>
      <c r="I304" s="317"/>
      <c r="J304" s="317"/>
      <c r="K304" s="317"/>
      <c r="L304" s="317"/>
      <c r="M304" s="317"/>
      <c r="N304" s="317"/>
      <c r="O304" s="317"/>
      <c r="P304" s="317"/>
      <c r="Q304" s="317"/>
    </row>
    <row r="305" spans="1:17">
      <c r="A305" s="317"/>
      <c r="B305" s="317"/>
      <c r="C305" s="317"/>
      <c r="D305" s="317"/>
      <c r="E305" s="330"/>
      <c r="F305" s="330"/>
      <c r="G305" s="330"/>
      <c r="H305" s="330"/>
      <c r="I305" s="317"/>
      <c r="J305" s="317"/>
      <c r="K305" s="317"/>
      <c r="L305" s="317"/>
      <c r="M305" s="317"/>
      <c r="N305" s="317"/>
      <c r="O305" s="317"/>
      <c r="P305" s="317"/>
      <c r="Q305" s="317"/>
    </row>
    <row r="306" spans="1:17">
      <c r="A306" s="317"/>
      <c r="B306" s="317"/>
      <c r="C306" s="317"/>
      <c r="D306" s="317"/>
      <c r="E306" s="330"/>
      <c r="F306" s="330"/>
      <c r="G306" s="330"/>
      <c r="H306" s="330"/>
      <c r="I306" s="317"/>
      <c r="J306" s="317"/>
      <c r="K306" s="317"/>
      <c r="L306" s="317"/>
      <c r="M306" s="317"/>
      <c r="N306" s="317"/>
      <c r="O306" s="317"/>
      <c r="P306" s="317"/>
      <c r="Q306" s="317"/>
    </row>
    <row r="307" spans="1:17">
      <c r="A307" s="317"/>
      <c r="B307" s="317"/>
      <c r="C307" s="317"/>
      <c r="D307" s="317"/>
      <c r="E307" s="330"/>
      <c r="F307" s="330"/>
      <c r="G307" s="330"/>
      <c r="H307" s="330"/>
      <c r="I307" s="317"/>
      <c r="J307" s="317"/>
      <c r="K307" s="317"/>
      <c r="L307" s="317"/>
      <c r="M307" s="317"/>
      <c r="N307" s="317"/>
      <c r="O307" s="317"/>
      <c r="P307" s="317"/>
      <c r="Q307" s="317"/>
    </row>
    <row r="308" spans="1:17">
      <c r="A308" s="317"/>
      <c r="B308" s="317"/>
      <c r="C308" s="317"/>
      <c r="D308" s="317"/>
      <c r="E308" s="330"/>
      <c r="F308" s="330"/>
      <c r="G308" s="330"/>
      <c r="H308" s="330"/>
      <c r="I308" s="317"/>
      <c r="J308" s="317"/>
      <c r="K308" s="317"/>
      <c r="L308" s="317"/>
      <c r="M308" s="317"/>
      <c r="N308" s="317"/>
      <c r="O308" s="317"/>
      <c r="P308" s="317"/>
      <c r="Q308" s="317"/>
    </row>
    <row r="309" spans="1:17">
      <c r="A309" s="317"/>
      <c r="B309" s="317"/>
      <c r="C309" s="317"/>
      <c r="D309" s="317"/>
      <c r="E309" s="330"/>
      <c r="F309" s="330"/>
      <c r="G309" s="330"/>
      <c r="H309" s="330"/>
      <c r="I309" s="317"/>
      <c r="J309" s="317"/>
      <c r="K309" s="317"/>
      <c r="L309" s="317"/>
      <c r="M309" s="317"/>
      <c r="N309" s="317"/>
      <c r="O309" s="317"/>
      <c r="P309" s="317"/>
      <c r="Q309" s="317"/>
    </row>
    <row r="310" spans="1:17">
      <c r="A310" s="317"/>
      <c r="B310" s="317"/>
      <c r="C310" s="317"/>
      <c r="D310" s="317"/>
      <c r="E310" s="330"/>
      <c r="F310" s="330"/>
      <c r="G310" s="330"/>
      <c r="H310" s="330"/>
      <c r="I310" s="317"/>
      <c r="J310" s="317"/>
      <c r="K310" s="317"/>
      <c r="L310" s="317"/>
      <c r="M310" s="317"/>
      <c r="N310" s="317"/>
      <c r="O310" s="317"/>
      <c r="P310" s="317"/>
      <c r="Q310" s="317"/>
    </row>
    <row r="311" spans="1:17">
      <c r="A311" s="317"/>
      <c r="B311" s="317"/>
      <c r="C311" s="317"/>
      <c r="D311" s="317"/>
      <c r="E311" s="330"/>
      <c r="F311" s="330"/>
      <c r="G311" s="330"/>
      <c r="H311" s="330"/>
      <c r="I311" s="317"/>
      <c r="J311" s="317"/>
      <c r="K311" s="317"/>
      <c r="L311" s="317"/>
      <c r="M311" s="317"/>
      <c r="N311" s="317"/>
      <c r="O311" s="317"/>
      <c r="P311" s="317"/>
      <c r="Q311" s="317"/>
    </row>
    <row r="312" spans="1:17">
      <c r="A312" s="317"/>
      <c r="B312" s="317"/>
      <c r="C312" s="317"/>
      <c r="D312" s="317"/>
      <c r="E312" s="330"/>
      <c r="F312" s="330"/>
      <c r="G312" s="330"/>
      <c r="H312" s="330"/>
      <c r="I312" s="317"/>
      <c r="J312" s="317"/>
      <c r="K312" s="317"/>
      <c r="L312" s="317"/>
      <c r="M312" s="317"/>
      <c r="N312" s="317"/>
      <c r="O312" s="317"/>
      <c r="P312" s="317"/>
      <c r="Q312" s="317"/>
    </row>
    <row r="313" spans="1:17">
      <c r="A313" s="317"/>
      <c r="B313" s="317"/>
      <c r="C313" s="317"/>
      <c r="D313" s="317"/>
      <c r="E313" s="330"/>
      <c r="F313" s="330"/>
      <c r="G313" s="330"/>
      <c r="H313" s="330"/>
      <c r="I313" s="317"/>
      <c r="J313" s="317"/>
      <c r="K313" s="317"/>
      <c r="L313" s="317"/>
      <c r="M313" s="317"/>
      <c r="N313" s="317"/>
      <c r="O313" s="317"/>
      <c r="P313" s="317"/>
      <c r="Q313" s="317"/>
    </row>
    <row r="314" spans="1:17">
      <c r="A314" s="317"/>
      <c r="B314" s="317"/>
      <c r="C314" s="317"/>
      <c r="D314" s="317"/>
      <c r="E314" s="330"/>
      <c r="F314" s="330"/>
      <c r="G314" s="330"/>
      <c r="H314" s="330"/>
      <c r="I314" s="317"/>
      <c r="J314" s="317"/>
      <c r="K314" s="317"/>
      <c r="L314" s="317"/>
      <c r="M314" s="317"/>
      <c r="N314" s="317"/>
      <c r="O314" s="317"/>
      <c r="P314" s="317"/>
      <c r="Q314" s="317"/>
    </row>
    <row r="315" spans="1:17">
      <c r="A315" s="317"/>
      <c r="B315" s="317"/>
      <c r="C315" s="317"/>
      <c r="D315" s="317"/>
      <c r="E315" s="330"/>
      <c r="F315" s="330"/>
      <c r="G315" s="330"/>
      <c r="H315" s="330"/>
      <c r="I315" s="317"/>
      <c r="J315" s="317"/>
      <c r="K315" s="317"/>
      <c r="L315" s="317"/>
      <c r="M315" s="317"/>
      <c r="N315" s="317"/>
      <c r="O315" s="317"/>
      <c r="P315" s="317"/>
      <c r="Q315" s="317"/>
    </row>
    <row r="316" spans="1:17">
      <c r="A316" s="317"/>
      <c r="B316" s="317"/>
      <c r="C316" s="317"/>
      <c r="D316" s="317"/>
      <c r="E316" s="330"/>
      <c r="F316" s="330"/>
      <c r="G316" s="330"/>
      <c r="H316" s="330"/>
      <c r="I316" s="317"/>
      <c r="J316" s="317"/>
      <c r="K316" s="317"/>
      <c r="L316" s="317"/>
      <c r="M316" s="317"/>
      <c r="N316" s="317"/>
      <c r="O316" s="317"/>
      <c r="P316" s="317"/>
      <c r="Q316" s="317"/>
    </row>
    <row r="317" spans="1:17">
      <c r="A317" s="317"/>
      <c r="B317" s="317"/>
      <c r="C317" s="317"/>
      <c r="D317" s="317"/>
      <c r="E317" s="330"/>
      <c r="F317" s="330"/>
      <c r="G317" s="330"/>
      <c r="H317" s="330"/>
      <c r="I317" s="317"/>
      <c r="J317" s="317"/>
      <c r="K317" s="317"/>
      <c r="L317" s="317"/>
      <c r="M317" s="317"/>
      <c r="N317" s="317"/>
      <c r="O317" s="317"/>
      <c r="P317" s="317"/>
      <c r="Q317" s="317"/>
    </row>
    <row r="318" spans="1:17">
      <c r="A318" s="317"/>
      <c r="B318" s="317"/>
      <c r="C318" s="317"/>
      <c r="D318" s="317"/>
      <c r="E318" s="330"/>
      <c r="F318" s="330"/>
      <c r="G318" s="330"/>
      <c r="H318" s="330"/>
      <c r="I318" s="317"/>
      <c r="J318" s="317"/>
      <c r="K318" s="317"/>
      <c r="L318" s="317"/>
      <c r="M318" s="317"/>
      <c r="N318" s="317"/>
      <c r="O318" s="317"/>
      <c r="P318" s="317"/>
      <c r="Q318" s="317"/>
    </row>
    <row r="319" spans="1:17">
      <c r="A319" s="317"/>
      <c r="B319" s="317"/>
      <c r="C319" s="317"/>
      <c r="D319" s="317"/>
      <c r="E319" s="330"/>
      <c r="F319" s="330"/>
      <c r="G319" s="330"/>
      <c r="H319" s="330"/>
      <c r="I319" s="317"/>
      <c r="J319" s="317"/>
      <c r="K319" s="317"/>
      <c r="L319" s="317"/>
      <c r="M319" s="317"/>
      <c r="N319" s="317"/>
      <c r="O319" s="317"/>
      <c r="P319" s="317"/>
      <c r="Q319" s="317"/>
    </row>
    <row r="320" spans="1:17">
      <c r="A320" s="317"/>
      <c r="B320" s="317"/>
      <c r="C320" s="317"/>
      <c r="D320" s="317"/>
      <c r="E320" s="330"/>
      <c r="F320" s="330"/>
      <c r="G320" s="330"/>
      <c r="H320" s="330"/>
      <c r="I320" s="317"/>
      <c r="J320" s="317"/>
      <c r="K320" s="317"/>
      <c r="L320" s="317"/>
      <c r="M320" s="317"/>
      <c r="N320" s="317"/>
      <c r="O320" s="317"/>
      <c r="P320" s="317"/>
      <c r="Q320" s="317"/>
    </row>
    <row r="321" spans="1:17">
      <c r="A321" s="317"/>
      <c r="B321" s="317"/>
      <c r="C321" s="317"/>
      <c r="D321" s="317"/>
      <c r="E321" s="330"/>
      <c r="F321" s="330"/>
      <c r="G321" s="330"/>
      <c r="H321" s="330"/>
      <c r="I321" s="317"/>
      <c r="J321" s="317"/>
      <c r="K321" s="317"/>
      <c r="L321" s="317"/>
      <c r="M321" s="317"/>
      <c r="N321" s="317"/>
      <c r="O321" s="317"/>
      <c r="P321" s="317"/>
      <c r="Q321" s="317"/>
    </row>
    <row r="322" spans="1:17">
      <c r="A322" s="317"/>
      <c r="B322" s="317"/>
      <c r="C322" s="317"/>
      <c r="D322" s="317"/>
      <c r="E322" s="330"/>
      <c r="F322" s="330"/>
      <c r="G322" s="330"/>
      <c r="H322" s="330"/>
      <c r="I322" s="317"/>
      <c r="J322" s="317"/>
      <c r="K322" s="317"/>
      <c r="L322" s="317"/>
      <c r="M322" s="317"/>
      <c r="N322" s="317"/>
      <c r="O322" s="317"/>
      <c r="P322" s="317"/>
      <c r="Q322" s="317"/>
    </row>
    <row r="323" spans="1:17">
      <c r="A323" s="317"/>
      <c r="B323" s="317"/>
      <c r="C323" s="317"/>
      <c r="D323" s="317"/>
      <c r="E323" s="330"/>
      <c r="F323" s="330"/>
      <c r="G323" s="330"/>
      <c r="H323" s="330"/>
      <c r="I323" s="317"/>
      <c r="J323" s="317"/>
      <c r="K323" s="317"/>
      <c r="L323" s="317"/>
      <c r="M323" s="317"/>
      <c r="N323" s="317"/>
      <c r="O323" s="317"/>
      <c r="P323" s="317"/>
      <c r="Q323" s="317"/>
    </row>
    <row r="324" spans="1:17">
      <c r="A324" s="317"/>
      <c r="B324" s="317"/>
      <c r="C324" s="317"/>
      <c r="D324" s="317"/>
      <c r="E324" s="330"/>
      <c r="F324" s="330"/>
      <c r="G324" s="330"/>
      <c r="H324" s="330"/>
      <c r="I324" s="317"/>
      <c r="J324" s="317"/>
      <c r="K324" s="317"/>
      <c r="L324" s="317"/>
      <c r="M324" s="317"/>
      <c r="N324" s="317"/>
      <c r="O324" s="317"/>
      <c r="P324" s="317"/>
      <c r="Q324" s="317"/>
    </row>
    <row r="325" spans="1:17">
      <c r="A325" s="317"/>
      <c r="B325" s="317"/>
      <c r="C325" s="317"/>
      <c r="D325" s="317"/>
      <c r="E325" s="330"/>
      <c r="F325" s="330"/>
      <c r="G325" s="330"/>
      <c r="H325" s="330"/>
      <c r="I325" s="317"/>
      <c r="J325" s="317"/>
      <c r="K325" s="317"/>
      <c r="L325" s="317"/>
      <c r="M325" s="317"/>
      <c r="N325" s="317"/>
      <c r="O325" s="317"/>
      <c r="P325" s="317"/>
      <c r="Q325" s="317"/>
    </row>
    <row r="326" spans="1:17">
      <c r="A326" s="317"/>
      <c r="B326" s="317"/>
      <c r="C326" s="317"/>
      <c r="D326" s="317"/>
      <c r="E326" s="330"/>
      <c r="F326" s="330"/>
      <c r="G326" s="330"/>
      <c r="H326" s="330"/>
      <c r="I326" s="317"/>
      <c r="J326" s="317"/>
      <c r="K326" s="317"/>
      <c r="L326" s="317"/>
      <c r="M326" s="317"/>
      <c r="N326" s="317"/>
      <c r="O326" s="317"/>
      <c r="P326" s="317"/>
      <c r="Q326" s="317"/>
    </row>
    <row r="327" spans="1:17">
      <c r="A327" s="317"/>
      <c r="B327" s="317"/>
      <c r="C327" s="317"/>
      <c r="D327" s="317"/>
      <c r="E327" s="330"/>
      <c r="F327" s="330"/>
      <c r="G327" s="330"/>
      <c r="H327" s="330"/>
      <c r="I327" s="317"/>
      <c r="J327" s="317"/>
      <c r="K327" s="317"/>
      <c r="L327" s="317"/>
      <c r="M327" s="317"/>
      <c r="N327" s="317"/>
      <c r="O327" s="317"/>
      <c r="P327" s="317"/>
      <c r="Q327" s="317"/>
    </row>
    <row r="328" spans="1:17">
      <c r="A328" s="317"/>
      <c r="B328" s="317"/>
      <c r="C328" s="317"/>
      <c r="D328" s="317"/>
      <c r="E328" s="330"/>
      <c r="F328" s="330"/>
      <c r="G328" s="330"/>
      <c r="H328" s="330"/>
      <c r="I328" s="317"/>
      <c r="J328" s="317"/>
      <c r="K328" s="317"/>
      <c r="L328" s="317"/>
      <c r="M328" s="317"/>
      <c r="N328" s="317"/>
      <c r="O328" s="317"/>
      <c r="P328" s="317"/>
      <c r="Q328" s="317"/>
    </row>
    <row r="329" spans="1:17">
      <c r="A329" s="317"/>
      <c r="B329" s="317"/>
      <c r="C329" s="317"/>
      <c r="D329" s="317"/>
      <c r="E329" s="330"/>
      <c r="F329" s="330"/>
      <c r="G329" s="330"/>
      <c r="H329" s="330"/>
      <c r="I329" s="317"/>
      <c r="J329" s="317"/>
      <c r="K329" s="317"/>
      <c r="L329" s="317"/>
      <c r="M329" s="317"/>
      <c r="N329" s="317"/>
      <c r="O329" s="317"/>
      <c r="P329" s="317"/>
      <c r="Q329" s="317"/>
    </row>
    <row r="330" spans="1:17">
      <c r="A330" s="317"/>
      <c r="B330" s="317"/>
      <c r="C330" s="317"/>
      <c r="D330" s="317"/>
      <c r="E330" s="330"/>
      <c r="F330" s="330"/>
      <c r="G330" s="330"/>
      <c r="H330" s="330"/>
      <c r="I330" s="317"/>
      <c r="J330" s="317"/>
      <c r="K330" s="317"/>
      <c r="L330" s="317"/>
      <c r="M330" s="317"/>
      <c r="N330" s="317"/>
      <c r="O330" s="317"/>
      <c r="P330" s="317"/>
      <c r="Q330" s="317"/>
    </row>
    <row r="331" spans="1:17">
      <c r="A331" s="317"/>
      <c r="B331" s="317"/>
      <c r="C331" s="317"/>
      <c r="D331" s="317"/>
      <c r="E331" s="330"/>
      <c r="F331" s="330"/>
      <c r="G331" s="330"/>
      <c r="H331" s="330"/>
      <c r="I331" s="317"/>
      <c r="J331" s="317"/>
      <c r="K331" s="317"/>
      <c r="L331" s="317"/>
      <c r="M331" s="317"/>
      <c r="N331" s="317"/>
      <c r="O331" s="317"/>
      <c r="P331" s="317"/>
      <c r="Q331" s="317"/>
    </row>
    <row r="332" spans="1:17">
      <c r="A332" s="317"/>
      <c r="B332" s="317"/>
      <c r="C332" s="317"/>
      <c r="D332" s="317"/>
      <c r="E332" s="330"/>
      <c r="F332" s="330"/>
      <c r="G332" s="330"/>
      <c r="H332" s="330"/>
      <c r="I332" s="317"/>
      <c r="J332" s="317"/>
      <c r="K332" s="317"/>
      <c r="L332" s="317"/>
      <c r="M332" s="317"/>
      <c r="N332" s="317"/>
      <c r="O332" s="317"/>
      <c r="P332" s="317"/>
      <c r="Q332" s="317"/>
    </row>
    <row r="333" spans="1:17">
      <c r="A333" s="317"/>
      <c r="B333" s="317"/>
      <c r="C333" s="317"/>
      <c r="D333" s="317"/>
      <c r="E333" s="330"/>
      <c r="F333" s="330"/>
      <c r="G333" s="330"/>
      <c r="H333" s="330"/>
      <c r="I333" s="317"/>
      <c r="J333" s="317"/>
      <c r="K333" s="317"/>
      <c r="L333" s="317"/>
      <c r="M333" s="317"/>
      <c r="N333" s="317"/>
      <c r="O333" s="317"/>
      <c r="P333" s="317"/>
      <c r="Q333" s="317"/>
    </row>
    <row r="334" spans="1:17">
      <c r="A334" s="317"/>
      <c r="B334" s="317"/>
      <c r="C334" s="317"/>
      <c r="D334" s="317"/>
      <c r="E334" s="330"/>
      <c r="F334" s="330"/>
      <c r="G334" s="330"/>
      <c r="H334" s="330"/>
      <c r="I334" s="317"/>
      <c r="J334" s="317"/>
      <c r="K334" s="317"/>
      <c r="L334" s="317"/>
      <c r="M334" s="317"/>
      <c r="N334" s="317"/>
      <c r="O334" s="317"/>
      <c r="P334" s="317"/>
      <c r="Q334" s="317"/>
    </row>
    <row r="335" spans="1:17">
      <c r="A335" s="317"/>
      <c r="B335" s="317"/>
      <c r="C335" s="317"/>
      <c r="D335" s="317"/>
      <c r="E335" s="330"/>
      <c r="F335" s="330"/>
      <c r="G335" s="330"/>
      <c r="H335" s="330"/>
      <c r="I335" s="317"/>
      <c r="J335" s="317"/>
      <c r="K335" s="317"/>
      <c r="L335" s="317"/>
      <c r="M335" s="317"/>
      <c r="N335" s="317"/>
      <c r="O335" s="317"/>
      <c r="P335" s="317"/>
      <c r="Q335" s="317"/>
    </row>
    <row r="336" spans="1:17">
      <c r="A336" s="317"/>
      <c r="B336" s="317"/>
      <c r="C336" s="317"/>
      <c r="D336" s="317"/>
      <c r="E336" s="330"/>
      <c r="F336" s="330"/>
      <c r="G336" s="330"/>
      <c r="H336" s="330"/>
      <c r="I336" s="317"/>
      <c r="J336" s="317"/>
      <c r="K336" s="317"/>
      <c r="L336" s="317"/>
      <c r="M336" s="317"/>
      <c r="N336" s="317"/>
      <c r="O336" s="317"/>
      <c r="P336" s="317"/>
      <c r="Q336" s="317"/>
    </row>
    <row r="337" spans="1:17">
      <c r="A337" s="317"/>
      <c r="B337" s="317"/>
      <c r="C337" s="317"/>
      <c r="D337" s="317"/>
      <c r="E337" s="330"/>
      <c r="F337" s="330"/>
      <c r="G337" s="330"/>
      <c r="H337" s="330"/>
      <c r="I337" s="317"/>
      <c r="J337" s="317"/>
      <c r="K337" s="317"/>
      <c r="L337" s="317"/>
      <c r="M337" s="317"/>
      <c r="N337" s="317"/>
      <c r="O337" s="317"/>
      <c r="P337" s="317"/>
      <c r="Q337" s="317"/>
    </row>
    <row r="338" spans="1:17">
      <c r="A338" s="317"/>
      <c r="B338" s="317"/>
      <c r="C338" s="317"/>
      <c r="D338" s="317"/>
      <c r="E338" s="330"/>
      <c r="F338" s="330"/>
      <c r="G338" s="330"/>
      <c r="H338" s="330"/>
      <c r="I338" s="317"/>
      <c r="J338" s="317"/>
      <c r="K338" s="317"/>
      <c r="L338" s="317"/>
      <c r="M338" s="317"/>
      <c r="N338" s="317"/>
      <c r="O338" s="317"/>
      <c r="P338" s="317"/>
      <c r="Q338" s="317"/>
    </row>
    <row r="339" spans="1:17">
      <c r="A339" s="317"/>
      <c r="B339" s="317"/>
      <c r="C339" s="317"/>
      <c r="D339" s="317"/>
      <c r="E339" s="330"/>
      <c r="F339" s="330"/>
      <c r="G339" s="330"/>
      <c r="H339" s="330"/>
      <c r="I339" s="317"/>
      <c r="J339" s="317"/>
      <c r="K339" s="317"/>
      <c r="L339" s="317"/>
      <c r="M339" s="317"/>
      <c r="N339" s="317"/>
      <c r="O339" s="317"/>
      <c r="P339" s="317"/>
      <c r="Q339" s="317"/>
    </row>
    <row r="340" spans="1:17">
      <c r="A340" s="317"/>
      <c r="B340" s="317"/>
      <c r="C340" s="317"/>
      <c r="D340" s="317"/>
      <c r="E340" s="330"/>
      <c r="F340" s="330"/>
      <c r="G340" s="330"/>
      <c r="H340" s="330"/>
      <c r="I340" s="317"/>
      <c r="J340" s="317"/>
      <c r="K340" s="317"/>
      <c r="L340" s="317"/>
      <c r="M340" s="317"/>
      <c r="N340" s="317"/>
      <c r="O340" s="317"/>
      <c r="P340" s="317"/>
      <c r="Q340" s="317"/>
    </row>
    <row r="341" spans="1:17">
      <c r="A341" s="317"/>
      <c r="B341" s="317"/>
      <c r="C341" s="317"/>
      <c r="D341" s="317"/>
      <c r="E341" s="330"/>
      <c r="F341" s="330"/>
      <c r="G341" s="330"/>
      <c r="H341" s="330"/>
      <c r="I341" s="317"/>
      <c r="J341" s="317"/>
      <c r="K341" s="317"/>
      <c r="L341" s="317"/>
      <c r="M341" s="317"/>
      <c r="N341" s="317"/>
      <c r="O341" s="317"/>
      <c r="P341" s="317"/>
      <c r="Q341" s="317"/>
    </row>
    <row r="342" spans="1:17">
      <c r="A342" s="317"/>
      <c r="B342" s="317"/>
      <c r="C342" s="317"/>
      <c r="D342" s="317"/>
      <c r="E342" s="330"/>
      <c r="F342" s="330"/>
      <c r="G342" s="330"/>
      <c r="H342" s="330"/>
      <c r="I342" s="317"/>
      <c r="J342" s="317"/>
      <c r="K342" s="317"/>
      <c r="L342" s="317"/>
      <c r="M342" s="317"/>
      <c r="N342" s="317"/>
      <c r="O342" s="317"/>
      <c r="P342" s="317"/>
      <c r="Q342" s="317"/>
    </row>
    <row r="343" spans="1:17">
      <c r="A343" s="317"/>
      <c r="B343" s="317"/>
      <c r="C343" s="317"/>
      <c r="D343" s="317"/>
      <c r="E343" s="330"/>
      <c r="F343" s="330"/>
      <c r="G343" s="330"/>
      <c r="H343" s="330"/>
      <c r="I343" s="317"/>
      <c r="J343" s="317"/>
      <c r="K343" s="317"/>
      <c r="L343" s="317"/>
      <c r="M343" s="317"/>
      <c r="N343" s="317"/>
      <c r="O343" s="317"/>
      <c r="P343" s="317"/>
      <c r="Q343" s="317"/>
    </row>
    <row r="344" spans="1:17">
      <c r="A344" s="317"/>
      <c r="B344" s="317"/>
      <c r="C344" s="317"/>
      <c r="D344" s="317"/>
      <c r="E344" s="330"/>
      <c r="F344" s="330"/>
      <c r="G344" s="330"/>
      <c r="H344" s="330"/>
      <c r="I344" s="317"/>
      <c r="J344" s="317"/>
      <c r="K344" s="317"/>
      <c r="L344" s="317"/>
      <c r="M344" s="317"/>
      <c r="N344" s="317"/>
      <c r="O344" s="317"/>
      <c r="P344" s="317"/>
      <c r="Q344" s="317"/>
    </row>
    <row r="345" spans="1:17">
      <c r="A345" s="317"/>
      <c r="B345" s="317"/>
      <c r="C345" s="317"/>
      <c r="D345" s="317"/>
      <c r="E345" s="330"/>
      <c r="F345" s="330"/>
      <c r="G345" s="330"/>
      <c r="H345" s="330"/>
      <c r="I345" s="317"/>
      <c r="J345" s="317"/>
      <c r="K345" s="317"/>
      <c r="L345" s="317"/>
      <c r="M345" s="317"/>
      <c r="N345" s="317"/>
      <c r="O345" s="317"/>
      <c r="P345" s="317"/>
      <c r="Q345" s="317"/>
    </row>
    <row r="346" spans="1:17">
      <c r="A346" s="317"/>
      <c r="B346" s="317"/>
      <c r="C346" s="317"/>
      <c r="D346" s="317"/>
      <c r="E346" s="330"/>
      <c r="F346" s="330"/>
      <c r="G346" s="330"/>
      <c r="H346" s="330"/>
      <c r="I346" s="317"/>
      <c r="J346" s="317"/>
      <c r="K346" s="317"/>
      <c r="L346" s="317"/>
      <c r="M346" s="317"/>
      <c r="N346" s="317"/>
      <c r="O346" s="317"/>
      <c r="P346" s="317"/>
      <c r="Q346" s="317"/>
    </row>
    <row r="347" spans="1:17">
      <c r="A347" s="317"/>
      <c r="B347" s="317"/>
      <c r="C347" s="317"/>
      <c r="D347" s="317"/>
      <c r="E347" s="330"/>
      <c r="F347" s="330"/>
      <c r="G347" s="330"/>
      <c r="H347" s="330"/>
      <c r="I347" s="317"/>
      <c r="J347" s="317"/>
      <c r="K347" s="317"/>
      <c r="L347" s="317"/>
      <c r="M347" s="317"/>
      <c r="N347" s="317"/>
      <c r="O347" s="317"/>
      <c r="P347" s="317"/>
      <c r="Q347" s="317"/>
    </row>
    <row r="348" spans="1:17">
      <c r="A348" s="317"/>
      <c r="B348" s="317"/>
      <c r="C348" s="317"/>
      <c r="D348" s="317"/>
      <c r="E348" s="330"/>
      <c r="F348" s="330"/>
      <c r="G348" s="330"/>
      <c r="H348" s="330"/>
      <c r="I348" s="317"/>
      <c r="J348" s="317"/>
      <c r="K348" s="317"/>
      <c r="L348" s="317"/>
      <c r="M348" s="317"/>
      <c r="N348" s="317"/>
      <c r="O348" s="317"/>
      <c r="P348" s="317"/>
      <c r="Q348" s="317"/>
    </row>
    <row r="349" spans="1:17">
      <c r="A349" s="317"/>
      <c r="B349" s="317"/>
      <c r="C349" s="317"/>
      <c r="D349" s="317"/>
      <c r="E349" s="330"/>
      <c r="F349" s="330"/>
      <c r="G349" s="330"/>
      <c r="H349" s="330"/>
      <c r="I349" s="317"/>
      <c r="J349" s="317"/>
      <c r="K349" s="317"/>
      <c r="L349" s="317"/>
      <c r="M349" s="317"/>
      <c r="N349" s="317"/>
      <c r="O349" s="317"/>
      <c r="P349" s="317"/>
      <c r="Q349" s="317"/>
    </row>
    <row r="350" spans="1:17">
      <c r="A350" s="317"/>
      <c r="B350" s="317"/>
      <c r="C350" s="317"/>
      <c r="D350" s="317"/>
      <c r="E350" s="330"/>
      <c r="F350" s="330"/>
      <c r="G350" s="330"/>
      <c r="H350" s="330"/>
      <c r="I350" s="317"/>
      <c r="J350" s="317"/>
      <c r="K350" s="317"/>
      <c r="L350" s="317"/>
      <c r="M350" s="317"/>
      <c r="N350" s="317"/>
      <c r="O350" s="317"/>
      <c r="P350" s="317"/>
      <c r="Q350" s="317"/>
    </row>
    <row r="351" spans="1:17">
      <c r="A351" s="317"/>
      <c r="B351" s="317"/>
      <c r="C351" s="317"/>
      <c r="D351" s="317"/>
      <c r="E351" s="330"/>
      <c r="F351" s="330"/>
      <c r="G351" s="330"/>
      <c r="H351" s="330"/>
      <c r="I351" s="317"/>
      <c r="J351" s="317"/>
      <c r="K351" s="317"/>
      <c r="L351" s="317"/>
      <c r="M351" s="317"/>
      <c r="N351" s="317"/>
      <c r="O351" s="317"/>
      <c r="P351" s="317"/>
      <c r="Q351" s="317"/>
    </row>
    <row r="352" spans="1:17">
      <c r="A352" s="317"/>
      <c r="B352" s="317"/>
      <c r="C352" s="317"/>
      <c r="D352" s="317"/>
      <c r="E352" s="330"/>
      <c r="F352" s="330"/>
      <c r="G352" s="330"/>
      <c r="H352" s="330"/>
      <c r="I352" s="317"/>
      <c r="J352" s="317"/>
      <c r="K352" s="317"/>
      <c r="L352" s="317"/>
      <c r="M352" s="317"/>
      <c r="N352" s="317"/>
      <c r="O352" s="317"/>
      <c r="P352" s="317"/>
      <c r="Q352" s="317"/>
    </row>
    <row r="353" spans="1:17">
      <c r="A353" s="317"/>
      <c r="B353" s="317"/>
      <c r="C353" s="317"/>
      <c r="D353" s="317"/>
      <c r="E353" s="330"/>
      <c r="F353" s="330"/>
      <c r="G353" s="330"/>
      <c r="H353" s="330"/>
      <c r="I353" s="317"/>
      <c r="J353" s="317"/>
      <c r="K353" s="317"/>
      <c r="L353" s="317"/>
      <c r="M353" s="317"/>
      <c r="N353" s="317"/>
      <c r="O353" s="317"/>
      <c r="P353" s="317"/>
      <c r="Q353" s="317"/>
    </row>
    <row r="354" spans="1:17">
      <c r="A354" s="317"/>
      <c r="B354" s="317"/>
      <c r="C354" s="317"/>
      <c r="D354" s="317"/>
      <c r="E354" s="330"/>
      <c r="F354" s="330"/>
      <c r="G354" s="330"/>
      <c r="H354" s="330"/>
      <c r="I354" s="317"/>
      <c r="J354" s="317"/>
      <c r="K354" s="317"/>
      <c r="L354" s="317"/>
      <c r="M354" s="317"/>
      <c r="N354" s="317"/>
      <c r="O354" s="317"/>
      <c r="P354" s="317"/>
      <c r="Q354" s="317"/>
    </row>
    <row r="355" spans="1:17">
      <c r="A355" s="317"/>
      <c r="B355" s="317"/>
      <c r="C355" s="317"/>
      <c r="D355" s="317"/>
      <c r="E355" s="330"/>
      <c r="F355" s="330"/>
      <c r="G355" s="330"/>
      <c r="H355" s="330"/>
      <c r="I355" s="317"/>
      <c r="J355" s="317"/>
      <c r="K355" s="317"/>
      <c r="L355" s="317"/>
      <c r="M355" s="317"/>
      <c r="N355" s="317"/>
      <c r="O355" s="317"/>
      <c r="P355" s="317"/>
      <c r="Q355" s="317"/>
    </row>
    <row r="356" spans="1:17">
      <c r="A356" s="317"/>
      <c r="B356" s="317"/>
      <c r="C356" s="317"/>
      <c r="D356" s="317"/>
      <c r="E356" s="330"/>
      <c r="F356" s="330"/>
      <c r="G356" s="330"/>
      <c r="H356" s="330"/>
      <c r="I356" s="317"/>
      <c r="J356" s="317"/>
      <c r="K356" s="317"/>
      <c r="L356" s="317"/>
      <c r="M356" s="317"/>
      <c r="N356" s="317"/>
      <c r="O356" s="317"/>
      <c r="P356" s="317"/>
      <c r="Q356" s="317"/>
    </row>
    <row r="357" spans="1:17">
      <c r="A357" s="317"/>
      <c r="B357" s="317"/>
      <c r="C357" s="317"/>
      <c r="D357" s="317"/>
      <c r="E357" s="330"/>
      <c r="F357" s="330"/>
      <c r="G357" s="330"/>
      <c r="H357" s="330"/>
      <c r="I357" s="317"/>
      <c r="J357" s="317"/>
      <c r="K357" s="317"/>
      <c r="L357" s="317"/>
      <c r="M357" s="317"/>
      <c r="N357" s="317"/>
      <c r="O357" s="317"/>
      <c r="P357" s="317"/>
      <c r="Q357" s="317"/>
    </row>
    <row r="358" spans="1:17">
      <c r="A358" s="317"/>
      <c r="B358" s="317"/>
      <c r="C358" s="317"/>
      <c r="D358" s="317"/>
      <c r="E358" s="330"/>
      <c r="F358" s="330"/>
      <c r="G358" s="330"/>
      <c r="H358" s="330"/>
      <c r="I358" s="317"/>
      <c r="J358" s="317"/>
      <c r="K358" s="317"/>
      <c r="L358" s="317"/>
      <c r="M358" s="317"/>
      <c r="N358" s="317"/>
      <c r="O358" s="317"/>
      <c r="P358" s="317"/>
      <c r="Q358" s="317"/>
    </row>
    <row r="359" spans="1:17">
      <c r="A359" s="317"/>
      <c r="B359" s="317"/>
      <c r="C359" s="317"/>
      <c r="D359" s="317"/>
      <c r="E359" s="330"/>
      <c r="F359" s="330"/>
      <c r="G359" s="330"/>
      <c r="H359" s="330"/>
      <c r="I359" s="317"/>
      <c r="J359" s="317"/>
      <c r="K359" s="317"/>
      <c r="L359" s="317"/>
      <c r="M359" s="317"/>
      <c r="N359" s="317"/>
      <c r="O359" s="317"/>
      <c r="P359" s="317"/>
      <c r="Q359" s="317"/>
    </row>
    <row r="360" spans="1:17">
      <c r="A360" s="317"/>
      <c r="B360" s="317"/>
      <c r="C360" s="317"/>
      <c r="D360" s="317"/>
      <c r="E360" s="330"/>
      <c r="F360" s="330"/>
      <c r="G360" s="330"/>
      <c r="H360" s="330"/>
      <c r="I360" s="317"/>
      <c r="J360" s="317"/>
      <c r="K360" s="317"/>
      <c r="L360" s="317"/>
      <c r="M360" s="317"/>
      <c r="N360" s="317"/>
      <c r="O360" s="317"/>
      <c r="P360" s="317"/>
      <c r="Q360" s="317"/>
    </row>
    <row r="361" spans="1:17">
      <c r="A361" s="317"/>
      <c r="B361" s="317"/>
      <c r="C361" s="317"/>
      <c r="D361" s="317"/>
      <c r="E361" s="330"/>
      <c r="F361" s="330"/>
      <c r="G361" s="330"/>
      <c r="H361" s="330"/>
      <c r="I361" s="317"/>
      <c r="J361" s="317"/>
      <c r="K361" s="317"/>
      <c r="L361" s="317"/>
      <c r="M361" s="317"/>
      <c r="N361" s="317"/>
      <c r="O361" s="317"/>
      <c r="P361" s="317"/>
      <c r="Q361" s="317"/>
    </row>
    <row r="362" spans="1:17">
      <c r="A362" s="317"/>
      <c r="B362" s="317"/>
      <c r="C362" s="317"/>
      <c r="D362" s="317"/>
      <c r="E362" s="330"/>
      <c r="F362" s="330"/>
      <c r="G362" s="330"/>
      <c r="H362" s="330"/>
      <c r="I362" s="317"/>
      <c r="J362" s="317"/>
      <c r="K362" s="317"/>
      <c r="L362" s="317"/>
      <c r="M362" s="317"/>
      <c r="N362" s="317"/>
      <c r="O362" s="317"/>
      <c r="P362" s="317"/>
      <c r="Q362" s="317"/>
    </row>
    <row r="363" spans="1:17">
      <c r="A363" s="317"/>
      <c r="B363" s="317"/>
      <c r="C363" s="317"/>
      <c r="D363" s="317"/>
      <c r="E363" s="330"/>
      <c r="F363" s="330"/>
      <c r="G363" s="330"/>
      <c r="H363" s="330"/>
      <c r="I363" s="317"/>
      <c r="J363" s="317"/>
      <c r="K363" s="317"/>
      <c r="L363" s="317"/>
      <c r="M363" s="317"/>
      <c r="N363" s="317"/>
      <c r="O363" s="317"/>
      <c r="P363" s="317"/>
      <c r="Q363" s="317"/>
    </row>
    <row r="364" spans="1:17">
      <c r="A364" s="317"/>
      <c r="B364" s="317"/>
      <c r="C364" s="317"/>
      <c r="D364" s="317"/>
      <c r="E364" s="330"/>
      <c r="F364" s="330"/>
      <c r="G364" s="330"/>
      <c r="H364" s="330"/>
      <c r="I364" s="317"/>
      <c r="J364" s="317"/>
      <c r="K364" s="317"/>
      <c r="L364" s="317"/>
      <c r="M364" s="317"/>
      <c r="N364" s="317"/>
      <c r="O364" s="317"/>
      <c r="P364" s="317"/>
      <c r="Q364" s="317"/>
    </row>
    <row r="365" spans="1:17">
      <c r="A365" s="317"/>
      <c r="B365" s="317"/>
      <c r="C365" s="317"/>
      <c r="D365" s="317"/>
      <c r="E365" s="330"/>
      <c r="F365" s="330"/>
      <c r="G365" s="330"/>
      <c r="H365" s="330"/>
      <c r="I365" s="317"/>
      <c r="J365" s="317"/>
      <c r="K365" s="317"/>
      <c r="L365" s="317"/>
      <c r="M365" s="317"/>
      <c r="N365" s="317"/>
      <c r="O365" s="317"/>
      <c r="P365" s="317"/>
      <c r="Q365" s="317"/>
    </row>
    <row r="366" spans="1:17">
      <c r="A366" s="317"/>
      <c r="B366" s="317"/>
      <c r="C366" s="317"/>
      <c r="D366" s="317"/>
      <c r="E366" s="330"/>
      <c r="F366" s="330"/>
      <c r="G366" s="330"/>
      <c r="H366" s="330"/>
      <c r="I366" s="317"/>
      <c r="J366" s="317"/>
      <c r="K366" s="317"/>
      <c r="L366" s="317"/>
      <c r="M366" s="317"/>
      <c r="N366" s="317"/>
      <c r="O366" s="317"/>
      <c r="P366" s="317"/>
      <c r="Q366" s="317"/>
    </row>
    <row r="367" spans="1:17">
      <c r="A367" s="317"/>
      <c r="B367" s="317"/>
      <c r="C367" s="317"/>
      <c r="D367" s="317"/>
      <c r="E367" s="330"/>
      <c r="F367" s="330"/>
      <c r="G367" s="330"/>
      <c r="H367" s="330"/>
      <c r="I367" s="317"/>
      <c r="J367" s="317"/>
      <c r="K367" s="317"/>
      <c r="L367" s="317"/>
      <c r="M367" s="317"/>
      <c r="N367" s="317"/>
      <c r="O367" s="317"/>
      <c r="P367" s="317"/>
      <c r="Q367" s="317"/>
    </row>
    <row r="368" spans="1:17">
      <c r="A368" s="317"/>
      <c r="B368" s="317"/>
      <c r="C368" s="317"/>
      <c r="D368" s="317"/>
      <c r="E368" s="330"/>
      <c r="F368" s="330"/>
      <c r="G368" s="330"/>
      <c r="H368" s="330"/>
      <c r="I368" s="317"/>
      <c r="J368" s="317"/>
      <c r="K368" s="317"/>
      <c r="L368" s="317"/>
      <c r="M368" s="317"/>
      <c r="N368" s="317"/>
      <c r="O368" s="317"/>
      <c r="P368" s="317"/>
      <c r="Q368" s="317"/>
    </row>
    <row r="369" spans="1:17">
      <c r="A369" s="317"/>
      <c r="B369" s="317"/>
      <c r="C369" s="317"/>
      <c r="D369" s="317"/>
      <c r="E369" s="330"/>
      <c r="F369" s="330"/>
      <c r="G369" s="330"/>
      <c r="H369" s="330"/>
      <c r="I369" s="317"/>
      <c r="J369" s="317"/>
      <c r="K369" s="317"/>
      <c r="L369" s="317"/>
      <c r="M369" s="317"/>
      <c r="N369" s="317"/>
      <c r="O369" s="317"/>
      <c r="P369" s="317"/>
      <c r="Q369" s="317"/>
    </row>
    <row r="370" spans="1:17">
      <c r="A370" s="317"/>
      <c r="B370" s="317"/>
      <c r="C370" s="317"/>
      <c r="D370" s="317"/>
      <c r="E370" s="330"/>
      <c r="F370" s="330"/>
      <c r="G370" s="330"/>
      <c r="H370" s="330"/>
      <c r="I370" s="317"/>
      <c r="J370" s="317"/>
      <c r="K370" s="317"/>
      <c r="L370" s="317"/>
      <c r="M370" s="317"/>
      <c r="N370" s="317"/>
      <c r="O370" s="317"/>
      <c r="P370" s="317"/>
      <c r="Q370" s="317"/>
    </row>
    <row r="371" spans="1:17">
      <c r="A371" s="317"/>
      <c r="B371" s="317"/>
      <c r="C371" s="317"/>
      <c r="D371" s="317"/>
      <c r="E371" s="330"/>
      <c r="F371" s="330"/>
      <c r="G371" s="330"/>
      <c r="H371" s="330"/>
      <c r="I371" s="317"/>
      <c r="J371" s="317"/>
      <c r="K371" s="317"/>
      <c r="L371" s="317"/>
      <c r="M371" s="317"/>
      <c r="N371" s="317"/>
      <c r="O371" s="317"/>
      <c r="P371" s="317"/>
      <c r="Q371" s="317"/>
    </row>
    <row r="372" spans="1:17">
      <c r="A372" s="317"/>
      <c r="B372" s="317"/>
      <c r="C372" s="317"/>
      <c r="D372" s="317"/>
      <c r="E372" s="330"/>
      <c r="F372" s="330"/>
      <c r="G372" s="330"/>
      <c r="H372" s="330"/>
      <c r="I372" s="317"/>
      <c r="J372" s="317"/>
      <c r="K372" s="317"/>
      <c r="L372" s="317"/>
      <c r="M372" s="317"/>
      <c r="N372" s="317"/>
      <c r="O372" s="317"/>
      <c r="P372" s="317"/>
      <c r="Q372" s="317"/>
    </row>
    <row r="373" spans="1:17">
      <c r="A373" s="317"/>
      <c r="B373" s="317"/>
      <c r="C373" s="317"/>
      <c r="D373" s="317"/>
      <c r="E373" s="330"/>
      <c r="F373" s="330"/>
      <c r="G373" s="330"/>
      <c r="H373" s="330"/>
      <c r="I373" s="317"/>
      <c r="J373" s="317"/>
      <c r="K373" s="317"/>
      <c r="L373" s="317"/>
      <c r="M373" s="317"/>
      <c r="N373" s="317"/>
      <c r="O373" s="317"/>
      <c r="P373" s="317"/>
      <c r="Q373" s="317"/>
    </row>
    <row r="374" spans="1:17">
      <c r="A374" s="317"/>
      <c r="B374" s="317"/>
      <c r="C374" s="317"/>
      <c r="D374" s="317"/>
      <c r="E374" s="330"/>
      <c r="F374" s="330"/>
      <c r="G374" s="330"/>
      <c r="H374" s="330"/>
      <c r="I374" s="317"/>
      <c r="J374" s="317"/>
      <c r="K374" s="317"/>
      <c r="L374" s="317"/>
      <c r="M374" s="317"/>
      <c r="N374" s="317"/>
      <c r="O374" s="317"/>
      <c r="P374" s="317"/>
      <c r="Q374" s="317"/>
    </row>
    <row r="375" spans="1:17">
      <c r="A375" s="317"/>
      <c r="B375" s="317"/>
      <c r="C375" s="317"/>
      <c r="D375" s="317"/>
      <c r="E375" s="330"/>
      <c r="F375" s="330"/>
      <c r="G375" s="330"/>
      <c r="H375" s="330"/>
      <c r="I375" s="317"/>
      <c r="J375" s="317"/>
      <c r="K375" s="317"/>
      <c r="L375" s="317"/>
      <c r="M375" s="317"/>
      <c r="N375" s="317"/>
      <c r="O375" s="317"/>
      <c r="P375" s="317"/>
      <c r="Q375" s="317"/>
    </row>
    <row r="376" spans="1:17">
      <c r="A376" s="317"/>
      <c r="B376" s="317"/>
      <c r="C376" s="317"/>
      <c r="D376" s="317"/>
      <c r="E376" s="330"/>
      <c r="F376" s="330"/>
      <c r="G376" s="330"/>
      <c r="H376" s="330"/>
      <c r="I376" s="317"/>
      <c r="J376" s="317"/>
      <c r="K376" s="317"/>
      <c r="L376" s="317"/>
      <c r="M376" s="317"/>
      <c r="N376" s="317"/>
      <c r="O376" s="317"/>
      <c r="P376" s="317"/>
      <c r="Q376" s="317"/>
    </row>
    <row r="377" spans="1:17">
      <c r="A377" s="317"/>
      <c r="B377" s="317"/>
      <c r="C377" s="317"/>
      <c r="D377" s="317"/>
      <c r="E377" s="330"/>
      <c r="F377" s="330"/>
      <c r="G377" s="330"/>
      <c r="H377" s="330"/>
      <c r="I377" s="317"/>
      <c r="J377" s="317"/>
      <c r="K377" s="317"/>
      <c r="L377" s="317"/>
      <c r="M377" s="317"/>
      <c r="N377" s="317"/>
      <c r="O377" s="317"/>
      <c r="P377" s="317"/>
      <c r="Q377" s="317"/>
    </row>
    <row r="378" spans="1:17">
      <c r="A378" s="317"/>
      <c r="B378" s="317"/>
      <c r="C378" s="317"/>
      <c r="D378" s="317"/>
      <c r="E378" s="330"/>
      <c r="F378" s="330"/>
      <c r="G378" s="330"/>
      <c r="H378" s="330"/>
      <c r="I378" s="317"/>
      <c r="J378" s="317"/>
      <c r="K378" s="317"/>
      <c r="L378" s="317"/>
      <c r="M378" s="317"/>
      <c r="N378" s="317"/>
      <c r="O378" s="317"/>
      <c r="P378" s="317"/>
      <c r="Q378" s="317"/>
    </row>
    <row r="379" spans="1:17">
      <c r="A379" s="317"/>
      <c r="B379" s="317"/>
      <c r="C379" s="317"/>
      <c r="D379" s="317"/>
      <c r="E379" s="330"/>
      <c r="F379" s="330"/>
      <c r="G379" s="330"/>
      <c r="H379" s="330"/>
      <c r="I379" s="317"/>
      <c r="J379" s="317"/>
      <c r="K379" s="317"/>
      <c r="L379" s="317"/>
      <c r="M379" s="317"/>
      <c r="N379" s="317"/>
      <c r="O379" s="317"/>
      <c r="P379" s="317"/>
      <c r="Q379" s="317"/>
    </row>
    <row r="380" spans="1:17">
      <c r="A380" s="317"/>
      <c r="B380" s="317"/>
      <c r="C380" s="317"/>
      <c r="D380" s="317"/>
      <c r="E380" s="330"/>
      <c r="F380" s="330"/>
      <c r="G380" s="330"/>
      <c r="H380" s="330"/>
      <c r="I380" s="317"/>
      <c r="J380" s="317"/>
      <c r="K380" s="317"/>
      <c r="L380" s="317"/>
      <c r="M380" s="317"/>
      <c r="N380" s="317"/>
      <c r="O380" s="317"/>
      <c r="P380" s="317"/>
      <c r="Q380" s="317"/>
    </row>
    <row r="381" spans="1:17">
      <c r="A381" s="317"/>
      <c r="B381" s="317"/>
      <c r="C381" s="317"/>
      <c r="D381" s="317"/>
      <c r="E381" s="330"/>
      <c r="F381" s="330"/>
      <c r="G381" s="330"/>
      <c r="H381" s="330"/>
      <c r="I381" s="317"/>
      <c r="J381" s="317"/>
      <c r="K381" s="317"/>
      <c r="L381" s="317"/>
      <c r="M381" s="317"/>
      <c r="N381" s="317"/>
      <c r="O381" s="317"/>
      <c r="P381" s="317"/>
      <c r="Q381" s="317"/>
    </row>
    <row r="382" spans="1:17">
      <c r="A382" s="317"/>
      <c r="B382" s="317"/>
      <c r="C382" s="317"/>
      <c r="D382" s="317"/>
      <c r="E382" s="330"/>
      <c r="F382" s="330"/>
      <c r="G382" s="330"/>
      <c r="H382" s="330"/>
      <c r="I382" s="317"/>
      <c r="J382" s="317"/>
      <c r="K382" s="317"/>
      <c r="L382" s="317"/>
      <c r="M382" s="317"/>
      <c r="N382" s="317"/>
      <c r="O382" s="317"/>
      <c r="P382" s="317"/>
      <c r="Q382" s="317"/>
    </row>
    <row r="383" spans="1:17">
      <c r="A383" s="317"/>
      <c r="B383" s="317"/>
      <c r="C383" s="317"/>
      <c r="D383" s="317"/>
      <c r="E383" s="330"/>
      <c r="F383" s="330"/>
      <c r="G383" s="330"/>
      <c r="H383" s="330"/>
      <c r="I383" s="317"/>
      <c r="J383" s="317"/>
      <c r="K383" s="317"/>
      <c r="L383" s="317"/>
      <c r="M383" s="317"/>
      <c r="N383" s="317"/>
      <c r="O383" s="317"/>
      <c r="P383" s="317"/>
      <c r="Q383" s="317"/>
    </row>
    <row r="384" spans="1:17">
      <c r="A384" s="317"/>
      <c r="B384" s="317"/>
      <c r="C384" s="317"/>
      <c r="D384" s="317"/>
      <c r="E384" s="330"/>
      <c r="F384" s="330"/>
      <c r="G384" s="330"/>
      <c r="H384" s="330"/>
      <c r="I384" s="317"/>
      <c r="J384" s="317"/>
      <c r="K384" s="317"/>
      <c r="L384" s="317"/>
      <c r="M384" s="317"/>
      <c r="N384" s="317"/>
      <c r="O384" s="317"/>
      <c r="P384" s="317"/>
      <c r="Q384" s="317"/>
    </row>
    <row r="385" spans="1:17">
      <c r="A385" s="317"/>
      <c r="B385" s="317"/>
      <c r="C385" s="317"/>
      <c r="D385" s="317"/>
      <c r="E385" s="330"/>
      <c r="F385" s="330"/>
      <c r="G385" s="330"/>
      <c r="H385" s="330"/>
      <c r="I385" s="317"/>
      <c r="J385" s="317"/>
      <c r="K385" s="317"/>
      <c r="L385" s="317"/>
      <c r="M385" s="317"/>
      <c r="N385" s="317"/>
      <c r="O385" s="317"/>
      <c r="P385" s="317"/>
      <c r="Q385" s="317"/>
    </row>
    <row r="386" spans="1:17">
      <c r="A386" s="317"/>
      <c r="B386" s="317"/>
      <c r="C386" s="317"/>
      <c r="D386" s="317"/>
      <c r="E386" s="330"/>
      <c r="F386" s="330"/>
      <c r="G386" s="330"/>
      <c r="H386" s="330"/>
      <c r="I386" s="317"/>
      <c r="J386" s="317"/>
      <c r="K386" s="317"/>
      <c r="L386" s="317"/>
      <c r="M386" s="317"/>
      <c r="N386" s="317"/>
      <c r="O386" s="317"/>
      <c r="P386" s="317"/>
      <c r="Q386" s="317"/>
    </row>
    <row r="387" spans="1:17">
      <c r="A387" s="317"/>
      <c r="B387" s="317"/>
      <c r="C387" s="317"/>
      <c r="D387" s="317"/>
      <c r="E387" s="330"/>
      <c r="F387" s="330"/>
      <c r="G387" s="330"/>
      <c r="H387" s="330"/>
      <c r="I387" s="317"/>
      <c r="J387" s="317"/>
      <c r="K387" s="317"/>
      <c r="L387" s="317"/>
      <c r="M387" s="317"/>
      <c r="N387" s="317"/>
      <c r="O387" s="317"/>
      <c r="P387" s="317"/>
      <c r="Q387" s="317"/>
    </row>
    <row r="388" spans="1:17">
      <c r="A388" s="317"/>
      <c r="B388" s="317"/>
      <c r="C388" s="317"/>
      <c r="D388" s="317"/>
      <c r="E388" s="330"/>
      <c r="F388" s="330"/>
      <c r="G388" s="330"/>
      <c r="H388" s="330"/>
      <c r="I388" s="317"/>
      <c r="J388" s="317"/>
      <c r="K388" s="317"/>
      <c r="L388" s="317"/>
      <c r="M388" s="317"/>
      <c r="N388" s="317"/>
      <c r="O388" s="317"/>
      <c r="P388" s="317"/>
      <c r="Q388" s="317"/>
    </row>
    <row r="389" spans="1:17">
      <c r="A389" s="317"/>
      <c r="B389" s="317"/>
      <c r="C389" s="317"/>
      <c r="D389" s="317"/>
      <c r="E389" s="330"/>
      <c r="F389" s="330"/>
      <c r="G389" s="330"/>
      <c r="H389" s="330"/>
      <c r="I389" s="317"/>
      <c r="J389" s="317"/>
      <c r="K389" s="317"/>
      <c r="L389" s="317"/>
      <c r="M389" s="317"/>
      <c r="N389" s="317"/>
      <c r="O389" s="317"/>
      <c r="P389" s="317"/>
      <c r="Q389" s="317"/>
    </row>
    <row r="390" spans="1:17">
      <c r="A390" s="317"/>
      <c r="B390" s="317"/>
      <c r="C390" s="317"/>
      <c r="D390" s="317"/>
      <c r="E390" s="330"/>
      <c r="F390" s="330"/>
      <c r="G390" s="330"/>
      <c r="H390" s="330"/>
      <c r="I390" s="317"/>
      <c r="J390" s="317"/>
      <c r="K390" s="317"/>
      <c r="L390" s="317"/>
      <c r="M390" s="317"/>
      <c r="N390" s="317"/>
      <c r="O390" s="317"/>
      <c r="P390" s="317"/>
      <c r="Q390" s="317"/>
    </row>
    <row r="391" spans="1:17">
      <c r="A391" s="317"/>
      <c r="B391" s="317"/>
      <c r="C391" s="317"/>
      <c r="D391" s="317"/>
      <c r="E391" s="330"/>
      <c r="F391" s="330"/>
      <c r="G391" s="330"/>
      <c r="H391" s="330"/>
      <c r="I391" s="317"/>
      <c r="J391" s="317"/>
      <c r="K391" s="317"/>
      <c r="L391" s="317"/>
      <c r="M391" s="317"/>
      <c r="N391" s="317"/>
      <c r="O391" s="317"/>
      <c r="P391" s="317"/>
      <c r="Q391" s="317"/>
    </row>
    <row r="392" spans="1:17">
      <c r="A392" s="317"/>
      <c r="B392" s="317"/>
      <c r="C392" s="317"/>
      <c r="D392" s="317"/>
      <c r="E392" s="330"/>
      <c r="F392" s="330"/>
      <c r="G392" s="330"/>
      <c r="H392" s="330"/>
      <c r="I392" s="317"/>
      <c r="J392" s="317"/>
      <c r="K392" s="317"/>
      <c r="L392" s="317"/>
      <c r="M392" s="317"/>
      <c r="N392" s="317"/>
      <c r="O392" s="317"/>
      <c r="P392" s="317"/>
      <c r="Q392" s="317"/>
    </row>
    <row r="393" spans="1:17">
      <c r="A393" s="317"/>
      <c r="B393" s="317"/>
      <c r="C393" s="317"/>
      <c r="D393" s="317"/>
      <c r="E393" s="330"/>
      <c r="F393" s="330"/>
      <c r="G393" s="330"/>
      <c r="H393" s="330"/>
      <c r="I393" s="317"/>
      <c r="J393" s="317"/>
      <c r="K393" s="317"/>
      <c r="L393" s="317"/>
      <c r="M393" s="317"/>
      <c r="N393" s="317"/>
      <c r="O393" s="317"/>
      <c r="P393" s="317"/>
      <c r="Q393" s="317"/>
    </row>
    <row r="394" spans="1:17">
      <c r="A394" s="317"/>
      <c r="B394" s="317"/>
      <c r="C394" s="317"/>
      <c r="D394" s="317"/>
      <c r="E394" s="330"/>
      <c r="F394" s="330"/>
      <c r="G394" s="330"/>
      <c r="H394" s="330"/>
      <c r="I394" s="317"/>
      <c r="J394" s="317"/>
      <c r="K394" s="317"/>
      <c r="L394" s="317"/>
      <c r="M394" s="317"/>
      <c r="N394" s="317"/>
      <c r="O394" s="317"/>
      <c r="P394" s="317"/>
      <c r="Q394" s="317"/>
    </row>
    <row r="395" spans="1:17">
      <c r="A395" s="317"/>
      <c r="B395" s="317"/>
      <c r="C395" s="317"/>
      <c r="D395" s="317"/>
      <c r="E395" s="330"/>
      <c r="F395" s="330"/>
      <c r="G395" s="330"/>
      <c r="H395" s="330"/>
      <c r="I395" s="317"/>
      <c r="J395" s="317"/>
      <c r="K395" s="317"/>
      <c r="L395" s="317"/>
      <c r="M395" s="317"/>
      <c r="N395" s="317"/>
      <c r="O395" s="317"/>
      <c r="P395" s="317"/>
      <c r="Q395" s="317"/>
    </row>
    <row r="396" spans="1:17">
      <c r="A396" s="317"/>
      <c r="B396" s="317"/>
      <c r="C396" s="317"/>
      <c r="D396" s="317"/>
      <c r="E396" s="330"/>
      <c r="F396" s="330"/>
      <c r="G396" s="330"/>
      <c r="H396" s="330"/>
      <c r="I396" s="317"/>
      <c r="J396" s="317"/>
      <c r="K396" s="317"/>
      <c r="L396" s="317"/>
      <c r="M396" s="317"/>
      <c r="N396" s="317"/>
      <c r="O396" s="317"/>
      <c r="P396" s="317"/>
      <c r="Q396" s="317"/>
    </row>
    <row r="397" spans="1:17">
      <c r="A397" s="317"/>
      <c r="B397" s="317"/>
      <c r="C397" s="317"/>
      <c r="D397" s="317"/>
      <c r="E397" s="330"/>
      <c r="F397" s="330"/>
      <c r="G397" s="330"/>
      <c r="H397" s="330"/>
      <c r="I397" s="317"/>
      <c r="J397" s="317"/>
      <c r="K397" s="317"/>
      <c r="L397" s="317"/>
      <c r="M397" s="317"/>
      <c r="N397" s="317"/>
      <c r="O397" s="317"/>
      <c r="P397" s="317"/>
      <c r="Q397" s="317"/>
    </row>
    <row r="398" spans="1:17">
      <c r="A398" s="317"/>
      <c r="B398" s="317"/>
      <c r="C398" s="317"/>
      <c r="D398" s="317"/>
      <c r="E398" s="330"/>
      <c r="F398" s="330"/>
      <c r="G398" s="330"/>
      <c r="H398" s="330"/>
      <c r="I398" s="317"/>
      <c r="J398" s="317"/>
      <c r="K398" s="317"/>
      <c r="L398" s="317"/>
      <c r="M398" s="317"/>
      <c r="N398" s="317"/>
      <c r="O398" s="317"/>
      <c r="P398" s="317"/>
      <c r="Q398" s="317"/>
    </row>
    <row r="399" spans="1:17">
      <c r="A399" s="317"/>
      <c r="B399" s="317"/>
      <c r="C399" s="317"/>
      <c r="D399" s="317"/>
      <c r="E399" s="330"/>
      <c r="F399" s="330"/>
      <c r="G399" s="330"/>
      <c r="H399" s="330"/>
      <c r="I399" s="317"/>
      <c r="J399" s="317"/>
      <c r="K399" s="317"/>
      <c r="L399" s="317"/>
      <c r="M399" s="317"/>
      <c r="N399" s="317"/>
      <c r="O399" s="317"/>
      <c r="P399" s="317"/>
      <c r="Q399" s="317"/>
    </row>
    <row r="400" spans="1:17">
      <c r="A400" s="317"/>
      <c r="B400" s="317"/>
      <c r="C400" s="317"/>
      <c r="D400" s="317"/>
      <c r="E400" s="330"/>
      <c r="F400" s="330"/>
      <c r="G400" s="330"/>
      <c r="H400" s="330"/>
      <c r="I400" s="317"/>
      <c r="J400" s="317"/>
      <c r="K400" s="317"/>
      <c r="L400" s="317"/>
      <c r="M400" s="317"/>
      <c r="N400" s="317"/>
      <c r="O400" s="317"/>
      <c r="P400" s="317"/>
      <c r="Q400" s="317"/>
    </row>
    <row r="401" spans="1:17">
      <c r="A401" s="317"/>
      <c r="B401" s="317"/>
      <c r="C401" s="317"/>
      <c r="D401" s="317"/>
      <c r="E401" s="330"/>
      <c r="F401" s="330"/>
      <c r="G401" s="330"/>
      <c r="H401" s="330"/>
      <c r="I401" s="317"/>
      <c r="J401" s="317"/>
      <c r="K401" s="317"/>
      <c r="L401" s="317"/>
      <c r="M401" s="317"/>
      <c r="N401" s="317"/>
      <c r="O401" s="317"/>
      <c r="P401" s="317"/>
      <c r="Q401" s="317"/>
    </row>
    <row r="402" spans="1:17">
      <c r="A402" s="317"/>
      <c r="B402" s="317"/>
      <c r="C402" s="317"/>
      <c r="D402" s="317"/>
      <c r="E402" s="330"/>
      <c r="F402" s="330"/>
      <c r="G402" s="330"/>
      <c r="H402" s="330"/>
      <c r="I402" s="317"/>
      <c r="J402" s="317"/>
      <c r="K402" s="317"/>
      <c r="L402" s="317"/>
      <c r="M402" s="317"/>
      <c r="N402" s="317"/>
      <c r="O402" s="317"/>
      <c r="P402" s="317"/>
      <c r="Q402" s="317"/>
    </row>
    <row r="403" spans="1:17">
      <c r="A403" s="317"/>
      <c r="B403" s="317"/>
      <c r="C403" s="317"/>
      <c r="D403" s="317"/>
      <c r="E403" s="330"/>
      <c r="F403" s="330"/>
      <c r="G403" s="330"/>
      <c r="H403" s="330"/>
      <c r="I403" s="317"/>
      <c r="J403" s="317"/>
      <c r="K403" s="317"/>
      <c r="L403" s="317"/>
      <c r="M403" s="317"/>
      <c r="N403" s="317"/>
      <c r="O403" s="317"/>
      <c r="P403" s="317"/>
      <c r="Q403" s="317"/>
    </row>
    <row r="404" spans="1:17">
      <c r="A404" s="317"/>
      <c r="B404" s="317"/>
      <c r="C404" s="317"/>
      <c r="D404" s="317"/>
      <c r="E404" s="330"/>
      <c r="F404" s="330"/>
      <c r="G404" s="330"/>
      <c r="H404" s="330"/>
      <c r="I404" s="317"/>
      <c r="J404" s="317"/>
      <c r="K404" s="317"/>
      <c r="L404" s="317"/>
      <c r="M404" s="317"/>
      <c r="N404" s="317"/>
      <c r="O404" s="317"/>
      <c r="P404" s="317"/>
      <c r="Q404" s="317"/>
    </row>
    <row r="405" spans="1:17">
      <c r="A405" s="317"/>
      <c r="B405" s="317"/>
      <c r="C405" s="317"/>
      <c r="D405" s="317"/>
      <c r="E405" s="330"/>
      <c r="F405" s="330"/>
      <c r="G405" s="330"/>
      <c r="H405" s="330"/>
      <c r="I405" s="317"/>
      <c r="J405" s="317"/>
      <c r="K405" s="317"/>
      <c r="L405" s="317"/>
      <c r="M405" s="317"/>
      <c r="N405" s="317"/>
      <c r="O405" s="317"/>
      <c r="P405" s="317"/>
      <c r="Q405" s="317"/>
    </row>
    <row r="406" spans="1:17">
      <c r="A406" s="317"/>
      <c r="B406" s="317"/>
      <c r="C406" s="317"/>
      <c r="D406" s="317"/>
      <c r="E406" s="330"/>
      <c r="F406" s="330"/>
      <c r="G406" s="330"/>
      <c r="H406" s="330"/>
      <c r="I406" s="317"/>
      <c r="J406" s="317"/>
      <c r="K406" s="317"/>
      <c r="L406" s="317"/>
      <c r="M406" s="317"/>
      <c r="N406" s="317"/>
      <c r="O406" s="317"/>
      <c r="P406" s="317"/>
      <c r="Q406" s="317"/>
    </row>
    <row r="407" spans="1:17">
      <c r="A407" s="317"/>
      <c r="B407" s="317"/>
      <c r="C407" s="317"/>
      <c r="D407" s="317"/>
      <c r="E407" s="330"/>
      <c r="F407" s="330"/>
      <c r="G407" s="330"/>
      <c r="H407" s="330"/>
      <c r="I407" s="317"/>
      <c r="J407" s="317"/>
      <c r="K407" s="317"/>
      <c r="L407" s="317"/>
      <c r="M407" s="317"/>
      <c r="N407" s="317"/>
      <c r="O407" s="317"/>
      <c r="P407" s="317"/>
      <c r="Q407" s="317"/>
    </row>
    <row r="408" spans="1:17">
      <c r="A408" s="317"/>
      <c r="B408" s="317"/>
      <c r="C408" s="317"/>
      <c r="D408" s="317"/>
      <c r="E408" s="330"/>
      <c r="F408" s="330"/>
      <c r="G408" s="330"/>
      <c r="H408" s="330"/>
      <c r="I408" s="317"/>
      <c r="J408" s="317"/>
      <c r="K408" s="317"/>
      <c r="L408" s="317"/>
      <c r="M408" s="317"/>
      <c r="N408" s="317"/>
      <c r="O408" s="317"/>
      <c r="P408" s="317"/>
      <c r="Q408" s="317"/>
    </row>
    <row r="409" spans="1:17">
      <c r="A409" s="317"/>
      <c r="B409" s="317"/>
      <c r="C409" s="317"/>
      <c r="D409" s="317"/>
      <c r="E409" s="330"/>
      <c r="F409" s="330"/>
      <c r="G409" s="330"/>
      <c r="H409" s="330"/>
      <c r="I409" s="317"/>
      <c r="J409" s="317"/>
      <c r="K409" s="317"/>
      <c r="L409" s="317"/>
      <c r="M409" s="317"/>
      <c r="N409" s="317"/>
      <c r="O409" s="317"/>
      <c r="P409" s="317"/>
      <c r="Q409" s="317"/>
    </row>
    <row r="410" spans="1:17">
      <c r="A410" s="317"/>
      <c r="B410" s="317"/>
      <c r="C410" s="317"/>
      <c r="D410" s="317"/>
      <c r="E410" s="330"/>
      <c r="F410" s="330"/>
      <c r="G410" s="330"/>
      <c r="H410" s="330"/>
      <c r="I410" s="317"/>
      <c r="J410" s="317"/>
      <c r="K410" s="317"/>
      <c r="L410" s="317"/>
      <c r="M410" s="317"/>
      <c r="N410" s="317"/>
      <c r="O410" s="317"/>
      <c r="P410" s="317"/>
      <c r="Q410" s="317"/>
    </row>
    <row r="411" spans="1:17">
      <c r="A411" s="317"/>
      <c r="B411" s="317"/>
      <c r="C411" s="317"/>
      <c r="D411" s="317"/>
      <c r="E411" s="330"/>
      <c r="F411" s="330"/>
      <c r="G411" s="330"/>
      <c r="H411" s="330"/>
      <c r="I411" s="317"/>
      <c r="J411" s="317"/>
      <c r="K411" s="317"/>
      <c r="L411" s="317"/>
      <c r="M411" s="317"/>
      <c r="N411" s="317"/>
      <c r="O411" s="317"/>
      <c r="P411" s="317"/>
      <c r="Q411" s="317"/>
    </row>
    <row r="412" spans="1:17">
      <c r="A412" s="317"/>
      <c r="B412" s="317"/>
      <c r="C412" s="317"/>
      <c r="D412" s="317"/>
      <c r="E412" s="330"/>
      <c r="F412" s="330"/>
      <c r="G412" s="330"/>
      <c r="H412" s="330"/>
      <c r="I412" s="317"/>
      <c r="J412" s="317"/>
      <c r="K412" s="317"/>
      <c r="L412" s="317"/>
      <c r="M412" s="317"/>
      <c r="N412" s="317"/>
      <c r="O412" s="317"/>
      <c r="P412" s="317"/>
      <c r="Q412" s="317"/>
    </row>
    <row r="413" spans="1:17">
      <c r="A413" s="317"/>
      <c r="B413" s="317"/>
      <c r="C413" s="317"/>
      <c r="D413" s="317"/>
      <c r="E413" s="330"/>
      <c r="F413" s="330"/>
      <c r="G413" s="330"/>
      <c r="H413" s="330"/>
      <c r="I413" s="317"/>
      <c r="J413" s="317"/>
      <c r="K413" s="317"/>
      <c r="L413" s="317"/>
      <c r="M413" s="317"/>
      <c r="N413" s="317"/>
      <c r="O413" s="317"/>
      <c r="P413" s="317"/>
      <c r="Q413" s="317"/>
    </row>
    <row r="414" spans="1:17">
      <c r="A414" s="317"/>
      <c r="B414" s="317"/>
      <c r="C414" s="317"/>
      <c r="D414" s="317"/>
      <c r="E414" s="330"/>
      <c r="F414" s="330"/>
      <c r="G414" s="330"/>
      <c r="H414" s="330"/>
      <c r="I414" s="317"/>
      <c r="J414" s="317"/>
      <c r="K414" s="317"/>
      <c r="L414" s="317"/>
      <c r="M414" s="317"/>
      <c r="N414" s="317"/>
      <c r="O414" s="317"/>
      <c r="P414" s="317"/>
      <c r="Q414" s="317"/>
    </row>
    <row r="415" spans="1:17">
      <c r="A415" s="317"/>
      <c r="B415" s="317"/>
      <c r="C415" s="317"/>
      <c r="D415" s="317"/>
      <c r="E415" s="330"/>
      <c r="F415" s="330"/>
      <c r="G415" s="330"/>
      <c r="H415" s="330"/>
      <c r="I415" s="317"/>
      <c r="J415" s="317"/>
      <c r="K415" s="317"/>
      <c r="L415" s="317"/>
      <c r="M415" s="317"/>
      <c r="N415" s="317"/>
      <c r="O415" s="317"/>
      <c r="P415" s="317"/>
      <c r="Q415" s="317"/>
    </row>
    <row r="416" spans="1:17">
      <c r="A416" s="317"/>
      <c r="B416" s="317"/>
      <c r="C416" s="317"/>
      <c r="D416" s="317"/>
      <c r="E416" s="330"/>
      <c r="F416" s="330"/>
      <c r="G416" s="330"/>
      <c r="H416" s="330"/>
      <c r="I416" s="317"/>
      <c r="J416" s="317"/>
      <c r="K416" s="317"/>
      <c r="L416" s="317"/>
      <c r="M416" s="317"/>
      <c r="N416" s="317"/>
      <c r="O416" s="317"/>
      <c r="P416" s="317"/>
      <c r="Q416" s="317"/>
    </row>
    <row r="417" spans="1:17">
      <c r="A417" s="317"/>
      <c r="B417" s="317"/>
      <c r="C417" s="317"/>
      <c r="D417" s="317"/>
      <c r="E417" s="330"/>
      <c r="F417" s="330"/>
      <c r="G417" s="330"/>
      <c r="H417" s="330"/>
      <c r="I417" s="317"/>
      <c r="J417" s="317"/>
      <c r="K417" s="317"/>
      <c r="L417" s="317"/>
      <c r="M417" s="317"/>
      <c r="N417" s="317"/>
      <c r="O417" s="317"/>
      <c r="P417" s="317"/>
      <c r="Q417" s="317"/>
    </row>
    <row r="418" spans="1:17">
      <c r="A418" s="317"/>
      <c r="B418" s="317"/>
      <c r="C418" s="317"/>
      <c r="D418" s="317"/>
      <c r="E418" s="330"/>
      <c r="F418" s="330"/>
      <c r="G418" s="330"/>
      <c r="H418" s="330"/>
      <c r="I418" s="317"/>
      <c r="J418" s="317"/>
      <c r="K418" s="317"/>
      <c r="L418" s="317"/>
      <c r="M418" s="317"/>
      <c r="N418" s="317"/>
      <c r="O418" s="317"/>
      <c r="P418" s="317"/>
      <c r="Q418" s="317"/>
    </row>
    <row r="419" spans="1:17">
      <c r="A419" s="317"/>
      <c r="B419" s="317"/>
      <c r="C419" s="317"/>
      <c r="D419" s="317"/>
      <c r="E419" s="330"/>
      <c r="F419" s="330"/>
      <c r="G419" s="330"/>
      <c r="H419" s="330"/>
      <c r="I419" s="317"/>
      <c r="J419" s="317"/>
      <c r="K419" s="317"/>
      <c r="L419" s="317"/>
      <c r="M419" s="317"/>
      <c r="N419" s="317"/>
      <c r="O419" s="317"/>
      <c r="P419" s="317"/>
      <c r="Q419" s="317"/>
    </row>
    <row r="420" spans="1:17">
      <c r="A420" s="317"/>
      <c r="B420" s="317"/>
      <c r="C420" s="317"/>
      <c r="D420" s="317"/>
      <c r="E420" s="330"/>
      <c r="F420" s="330"/>
      <c r="G420" s="330"/>
      <c r="H420" s="330"/>
      <c r="I420" s="317"/>
      <c r="J420" s="317"/>
      <c r="K420" s="317"/>
      <c r="L420" s="317"/>
      <c r="M420" s="317"/>
      <c r="N420" s="317"/>
      <c r="O420" s="317"/>
      <c r="P420" s="317"/>
      <c r="Q420" s="317"/>
    </row>
    <row r="421" spans="1:17">
      <c r="A421" s="317"/>
      <c r="B421" s="317"/>
      <c r="C421" s="317"/>
      <c r="D421" s="317"/>
      <c r="E421" s="330"/>
      <c r="F421" s="330"/>
      <c r="G421" s="330"/>
      <c r="H421" s="330"/>
      <c r="I421" s="317"/>
      <c r="J421" s="317"/>
      <c r="K421" s="317"/>
      <c r="L421" s="317"/>
      <c r="M421" s="317"/>
      <c r="N421" s="317"/>
      <c r="O421" s="317"/>
      <c r="P421" s="317"/>
      <c r="Q421" s="317"/>
    </row>
    <row r="422" spans="1:17">
      <c r="A422" s="317"/>
      <c r="B422" s="317"/>
      <c r="C422" s="317"/>
      <c r="D422" s="317"/>
      <c r="E422" s="330"/>
      <c r="F422" s="330"/>
      <c r="G422" s="330"/>
      <c r="H422" s="330"/>
      <c r="I422" s="317"/>
      <c r="J422" s="317"/>
      <c r="K422" s="317"/>
      <c r="L422" s="317"/>
      <c r="M422" s="317"/>
      <c r="N422" s="317"/>
      <c r="O422" s="317"/>
      <c r="P422" s="317"/>
      <c r="Q422" s="317"/>
    </row>
    <row r="423" spans="1:17">
      <c r="A423" s="317"/>
      <c r="B423" s="317"/>
      <c r="C423" s="317"/>
      <c r="D423" s="317"/>
      <c r="E423" s="330"/>
      <c r="F423" s="330"/>
      <c r="G423" s="330"/>
      <c r="H423" s="330"/>
      <c r="I423" s="317"/>
      <c r="J423" s="317"/>
      <c r="K423" s="317"/>
      <c r="L423" s="317"/>
      <c r="M423" s="317"/>
      <c r="N423" s="317"/>
      <c r="O423" s="317"/>
      <c r="P423" s="317"/>
      <c r="Q423" s="317"/>
    </row>
    <row r="424" spans="1:17">
      <c r="A424" s="317"/>
      <c r="B424" s="317"/>
      <c r="C424" s="317"/>
      <c r="D424" s="317"/>
      <c r="E424" s="330"/>
      <c r="F424" s="330"/>
      <c r="G424" s="330"/>
      <c r="H424" s="330"/>
      <c r="I424" s="317"/>
      <c r="J424" s="317"/>
      <c r="K424" s="317"/>
      <c r="L424" s="317"/>
      <c r="M424" s="317"/>
      <c r="N424" s="317"/>
      <c r="O424" s="317"/>
      <c r="P424" s="317"/>
      <c r="Q424" s="317"/>
    </row>
    <row r="425" spans="1:17">
      <c r="A425" s="317"/>
      <c r="B425" s="317"/>
      <c r="C425" s="317"/>
      <c r="D425" s="317"/>
      <c r="E425" s="330"/>
      <c r="F425" s="330"/>
      <c r="G425" s="330"/>
      <c r="H425" s="330"/>
      <c r="I425" s="317"/>
      <c r="J425" s="317"/>
      <c r="K425" s="317"/>
      <c r="L425" s="317"/>
      <c r="M425" s="317"/>
      <c r="N425" s="317"/>
      <c r="O425" s="317"/>
      <c r="P425" s="317"/>
      <c r="Q425" s="317"/>
    </row>
    <row r="426" spans="1:17">
      <c r="A426" s="317"/>
      <c r="B426" s="317"/>
      <c r="C426" s="317"/>
      <c r="D426" s="317"/>
      <c r="E426" s="330"/>
      <c r="F426" s="330"/>
      <c r="G426" s="330"/>
      <c r="H426" s="330"/>
      <c r="I426" s="317"/>
      <c r="J426" s="317"/>
      <c r="K426" s="317"/>
      <c r="L426" s="317"/>
      <c r="M426" s="317"/>
      <c r="N426" s="317"/>
      <c r="O426" s="317"/>
      <c r="P426" s="317"/>
      <c r="Q426" s="317"/>
    </row>
    <row r="427" spans="1:17">
      <c r="A427" s="317"/>
      <c r="B427" s="317"/>
      <c r="C427" s="317"/>
      <c r="D427" s="317"/>
      <c r="E427" s="330"/>
      <c r="F427" s="330"/>
      <c r="G427" s="330"/>
      <c r="H427" s="330"/>
      <c r="I427" s="317"/>
      <c r="J427" s="317"/>
      <c r="K427" s="317"/>
      <c r="L427" s="317"/>
      <c r="M427" s="317"/>
      <c r="N427" s="317"/>
      <c r="O427" s="317"/>
      <c r="P427" s="317"/>
      <c r="Q427" s="317"/>
    </row>
    <row r="428" spans="1:17">
      <c r="A428" s="317"/>
      <c r="B428" s="317"/>
      <c r="C428" s="317"/>
      <c r="D428" s="317"/>
      <c r="E428" s="330"/>
      <c r="F428" s="330"/>
      <c r="G428" s="330"/>
      <c r="H428" s="330"/>
      <c r="I428" s="317"/>
      <c r="J428" s="317"/>
      <c r="K428" s="317"/>
      <c r="L428" s="317"/>
      <c r="M428" s="317"/>
      <c r="N428" s="317"/>
      <c r="O428" s="317"/>
      <c r="P428" s="317"/>
      <c r="Q428" s="317"/>
    </row>
    <row r="429" spans="1:17">
      <c r="A429" s="317"/>
      <c r="B429" s="317"/>
      <c r="C429" s="317"/>
      <c r="D429" s="317"/>
      <c r="E429" s="330"/>
      <c r="F429" s="330"/>
      <c r="G429" s="330"/>
      <c r="H429" s="330"/>
      <c r="I429" s="317"/>
      <c r="J429" s="317"/>
      <c r="K429" s="317"/>
      <c r="L429" s="317"/>
      <c r="M429" s="317"/>
      <c r="N429" s="317"/>
      <c r="O429" s="317"/>
      <c r="P429" s="317"/>
      <c r="Q429" s="317"/>
    </row>
    <row r="430" spans="1:17">
      <c r="A430" s="317"/>
      <c r="B430" s="317"/>
      <c r="C430" s="317"/>
      <c r="D430" s="317"/>
      <c r="E430" s="330"/>
      <c r="F430" s="330"/>
      <c r="G430" s="330"/>
      <c r="H430" s="330"/>
      <c r="I430" s="317"/>
      <c r="J430" s="317"/>
      <c r="K430" s="317"/>
      <c r="L430" s="317"/>
      <c r="M430" s="317"/>
      <c r="N430" s="317"/>
      <c r="O430" s="317"/>
      <c r="P430" s="317"/>
      <c r="Q430" s="317"/>
    </row>
    <row r="431" spans="1:17">
      <c r="A431" s="317"/>
      <c r="B431" s="317"/>
      <c r="C431" s="317"/>
      <c r="D431" s="317"/>
      <c r="E431" s="330"/>
      <c r="F431" s="330"/>
      <c r="G431" s="330"/>
      <c r="H431" s="330"/>
      <c r="I431" s="317"/>
      <c r="J431" s="317"/>
      <c r="K431" s="317"/>
      <c r="L431" s="317"/>
      <c r="M431" s="317"/>
      <c r="N431" s="317"/>
      <c r="O431" s="317"/>
      <c r="P431" s="317"/>
      <c r="Q431" s="317"/>
    </row>
    <row r="432" spans="1:17">
      <c r="A432" s="317"/>
      <c r="B432" s="317"/>
      <c r="C432" s="317"/>
      <c r="D432" s="317"/>
      <c r="E432" s="330"/>
      <c r="F432" s="330"/>
      <c r="G432" s="330"/>
      <c r="H432" s="330"/>
      <c r="I432" s="317"/>
      <c r="J432" s="317"/>
      <c r="K432" s="317"/>
      <c r="L432" s="317"/>
      <c r="M432" s="317"/>
      <c r="N432" s="317"/>
      <c r="O432" s="317"/>
      <c r="P432" s="317"/>
      <c r="Q432" s="317"/>
    </row>
    <row r="433" spans="1:17">
      <c r="A433" s="317"/>
      <c r="B433" s="317"/>
      <c r="C433" s="317"/>
      <c r="D433" s="317"/>
      <c r="E433" s="330"/>
      <c r="F433" s="330"/>
      <c r="G433" s="330"/>
      <c r="H433" s="330"/>
      <c r="I433" s="317"/>
      <c r="J433" s="317"/>
      <c r="K433" s="317"/>
      <c r="L433" s="317"/>
      <c r="M433" s="317"/>
      <c r="N433" s="317"/>
      <c r="O433" s="317"/>
      <c r="P433" s="317"/>
      <c r="Q433" s="317"/>
    </row>
    <row r="434" spans="1:17">
      <c r="A434" s="317"/>
      <c r="B434" s="317"/>
      <c r="C434" s="317"/>
      <c r="D434" s="317"/>
      <c r="E434" s="330"/>
      <c r="F434" s="330"/>
      <c r="G434" s="330"/>
      <c r="H434" s="330"/>
      <c r="I434" s="317"/>
      <c r="J434" s="317"/>
      <c r="K434" s="317"/>
      <c r="L434" s="317"/>
      <c r="M434" s="317"/>
      <c r="N434" s="317"/>
      <c r="O434" s="317"/>
      <c r="P434" s="317"/>
      <c r="Q434" s="317"/>
    </row>
    <row r="435" spans="1:17">
      <c r="A435" s="317"/>
      <c r="B435" s="317"/>
      <c r="C435" s="317"/>
      <c r="D435" s="317"/>
      <c r="E435" s="330"/>
      <c r="F435" s="330"/>
      <c r="G435" s="330"/>
      <c r="H435" s="330"/>
      <c r="I435" s="317"/>
      <c r="J435" s="317"/>
      <c r="K435" s="317"/>
      <c r="L435" s="317"/>
      <c r="M435" s="317"/>
      <c r="N435" s="317"/>
      <c r="O435" s="317"/>
      <c r="P435" s="317"/>
      <c r="Q435" s="317"/>
    </row>
    <row r="436" spans="1:17">
      <c r="A436" s="317"/>
      <c r="B436" s="317"/>
      <c r="C436" s="317"/>
      <c r="D436" s="317"/>
      <c r="E436" s="330"/>
      <c r="F436" s="330"/>
      <c r="G436" s="330"/>
      <c r="H436" s="330"/>
      <c r="I436" s="317"/>
      <c r="J436" s="317"/>
      <c r="K436" s="317"/>
      <c r="L436" s="317"/>
      <c r="M436" s="317"/>
      <c r="N436" s="317"/>
      <c r="O436" s="317"/>
      <c r="P436" s="317"/>
      <c r="Q436" s="317"/>
    </row>
    <row r="437" spans="1:17">
      <c r="A437" s="317"/>
      <c r="B437" s="317"/>
      <c r="C437" s="317"/>
      <c r="D437" s="317"/>
      <c r="E437" s="330"/>
      <c r="F437" s="330"/>
      <c r="G437" s="330"/>
      <c r="H437" s="330"/>
      <c r="I437" s="317"/>
      <c r="J437" s="317"/>
      <c r="K437" s="317"/>
      <c r="L437" s="317"/>
      <c r="M437" s="317"/>
      <c r="N437" s="317"/>
      <c r="O437" s="317"/>
      <c r="P437" s="317"/>
      <c r="Q437" s="317"/>
    </row>
    <row r="438" spans="1:17">
      <c r="A438" s="317"/>
      <c r="B438" s="317"/>
      <c r="C438" s="317"/>
      <c r="D438" s="317"/>
      <c r="E438" s="330"/>
      <c r="F438" s="330"/>
      <c r="G438" s="330"/>
      <c r="H438" s="330"/>
      <c r="I438" s="317"/>
      <c r="J438" s="317"/>
      <c r="K438" s="317"/>
      <c r="L438" s="317"/>
      <c r="M438" s="317"/>
      <c r="N438" s="317"/>
      <c r="O438" s="317"/>
      <c r="P438" s="317"/>
      <c r="Q438" s="317"/>
    </row>
    <row r="439" spans="1:17">
      <c r="A439" s="317"/>
      <c r="B439" s="317"/>
      <c r="C439" s="317"/>
      <c r="D439" s="317"/>
      <c r="E439" s="330"/>
      <c r="F439" s="330"/>
      <c r="G439" s="330"/>
      <c r="H439" s="330"/>
      <c r="I439" s="317"/>
      <c r="J439" s="317"/>
      <c r="K439" s="317"/>
      <c r="L439" s="317"/>
      <c r="M439" s="317"/>
      <c r="N439" s="317"/>
      <c r="O439" s="317"/>
      <c r="P439" s="317"/>
      <c r="Q439" s="317"/>
    </row>
    <row r="440" spans="1:17">
      <c r="A440" s="317"/>
      <c r="B440" s="317"/>
      <c r="C440" s="317"/>
      <c r="D440" s="317"/>
      <c r="E440" s="330"/>
      <c r="F440" s="330"/>
      <c r="G440" s="330"/>
      <c r="H440" s="330"/>
      <c r="I440" s="317"/>
      <c r="J440" s="317"/>
      <c r="K440" s="317"/>
      <c r="L440" s="317"/>
      <c r="M440" s="317"/>
      <c r="N440" s="317"/>
      <c r="O440" s="317"/>
      <c r="P440" s="317"/>
      <c r="Q440" s="317"/>
    </row>
    <row r="441" spans="1:17">
      <c r="A441" s="317"/>
      <c r="B441" s="317"/>
      <c r="C441" s="317"/>
      <c r="D441" s="317"/>
      <c r="E441" s="330"/>
      <c r="F441" s="330"/>
      <c r="G441" s="330"/>
      <c r="H441" s="330"/>
      <c r="I441" s="317"/>
      <c r="J441" s="317"/>
      <c r="K441" s="317"/>
      <c r="L441" s="317"/>
      <c r="M441" s="317"/>
      <c r="N441" s="317"/>
      <c r="O441" s="317"/>
      <c r="P441" s="317"/>
      <c r="Q441" s="317"/>
    </row>
    <row r="442" spans="1:17">
      <c r="A442" s="317"/>
      <c r="B442" s="317"/>
      <c r="C442" s="317"/>
      <c r="D442" s="317"/>
      <c r="E442" s="330"/>
      <c r="F442" s="330"/>
      <c r="G442" s="330"/>
      <c r="H442" s="330"/>
      <c r="I442" s="317"/>
      <c r="J442" s="317"/>
      <c r="K442" s="317"/>
      <c r="L442" s="317"/>
      <c r="M442" s="317"/>
      <c r="N442" s="317"/>
      <c r="O442" s="317"/>
      <c r="P442" s="317"/>
      <c r="Q442" s="317"/>
    </row>
    <row r="443" spans="1:17">
      <c r="A443" s="317"/>
      <c r="B443" s="317"/>
      <c r="C443" s="317"/>
      <c r="D443" s="317"/>
      <c r="E443" s="330"/>
      <c r="F443" s="330"/>
      <c r="G443" s="330"/>
      <c r="H443" s="330"/>
      <c r="I443" s="317"/>
      <c r="J443" s="317"/>
      <c r="K443" s="317"/>
      <c r="L443" s="317"/>
      <c r="M443" s="317"/>
      <c r="N443" s="317"/>
      <c r="O443" s="317"/>
      <c r="P443" s="317"/>
      <c r="Q443" s="317"/>
    </row>
    <row r="444" spans="1:17">
      <c r="A444" s="317"/>
      <c r="B444" s="317"/>
      <c r="C444" s="317"/>
      <c r="D444" s="317"/>
      <c r="E444" s="330"/>
      <c r="F444" s="330"/>
      <c r="G444" s="330"/>
      <c r="H444" s="330"/>
      <c r="I444" s="317"/>
      <c r="J444" s="317"/>
      <c r="K444" s="317"/>
      <c r="L444" s="317"/>
      <c r="M444" s="317"/>
      <c r="N444" s="317"/>
      <c r="O444" s="317"/>
      <c r="P444" s="317"/>
      <c r="Q444" s="317"/>
    </row>
    <row r="445" spans="1:17">
      <c r="A445" s="317"/>
      <c r="B445" s="317"/>
      <c r="C445" s="317"/>
      <c r="D445" s="317"/>
      <c r="E445" s="330"/>
      <c r="F445" s="330"/>
      <c r="G445" s="330"/>
      <c r="H445" s="330"/>
      <c r="I445" s="317"/>
      <c r="J445" s="317"/>
      <c r="K445" s="317"/>
      <c r="L445" s="317"/>
      <c r="M445" s="317"/>
      <c r="N445" s="317"/>
      <c r="O445" s="317"/>
      <c r="P445" s="317"/>
      <c r="Q445" s="317"/>
    </row>
    <row r="446" spans="1:17">
      <c r="A446" s="317"/>
      <c r="B446" s="317"/>
      <c r="C446" s="317"/>
      <c r="D446" s="317"/>
      <c r="E446" s="330"/>
      <c r="F446" s="330"/>
      <c r="G446" s="330"/>
      <c r="H446" s="330"/>
      <c r="I446" s="317"/>
      <c r="J446" s="317"/>
      <c r="K446" s="317"/>
      <c r="L446" s="317"/>
      <c r="M446" s="317"/>
      <c r="N446" s="317"/>
      <c r="O446" s="317"/>
      <c r="P446" s="317"/>
      <c r="Q446" s="317"/>
    </row>
    <row r="447" spans="1:17">
      <c r="A447" s="317"/>
      <c r="B447" s="317"/>
      <c r="C447" s="317"/>
      <c r="D447" s="317"/>
      <c r="E447" s="330"/>
      <c r="F447" s="330"/>
      <c r="G447" s="330"/>
      <c r="H447" s="330"/>
      <c r="I447" s="317"/>
      <c r="J447" s="317"/>
      <c r="K447" s="317"/>
      <c r="L447" s="317"/>
      <c r="M447" s="317"/>
      <c r="N447" s="317"/>
      <c r="O447" s="317"/>
      <c r="P447" s="317"/>
      <c r="Q447" s="317"/>
    </row>
    <row r="448" spans="1:17">
      <c r="A448" s="317"/>
      <c r="B448" s="317"/>
      <c r="C448" s="317"/>
      <c r="D448" s="317"/>
      <c r="E448" s="330"/>
      <c r="F448" s="330"/>
      <c r="G448" s="330"/>
      <c r="H448" s="330"/>
      <c r="I448" s="317"/>
      <c r="J448" s="317"/>
      <c r="K448" s="317"/>
      <c r="L448" s="317"/>
      <c r="M448" s="317"/>
      <c r="N448" s="317"/>
      <c r="O448" s="317"/>
      <c r="P448" s="317"/>
      <c r="Q448" s="317"/>
    </row>
    <row r="449" spans="1:17">
      <c r="A449" s="317"/>
      <c r="B449" s="317"/>
      <c r="C449" s="317"/>
      <c r="D449" s="317"/>
      <c r="E449" s="330"/>
      <c r="F449" s="330"/>
      <c r="G449" s="330"/>
      <c r="H449" s="330"/>
      <c r="I449" s="317"/>
      <c r="J449" s="317"/>
      <c r="K449" s="317"/>
      <c r="L449" s="317"/>
      <c r="M449" s="317"/>
      <c r="N449" s="317"/>
      <c r="O449" s="317"/>
      <c r="P449" s="317"/>
      <c r="Q449" s="317"/>
    </row>
    <row r="450" spans="1:17">
      <c r="A450" s="317"/>
      <c r="B450" s="317"/>
      <c r="C450" s="317"/>
      <c r="D450" s="317"/>
      <c r="E450" s="330"/>
      <c r="F450" s="330"/>
      <c r="G450" s="330"/>
      <c r="H450" s="330"/>
      <c r="I450" s="317"/>
      <c r="J450" s="317"/>
      <c r="K450" s="317"/>
      <c r="L450" s="317"/>
      <c r="M450" s="317"/>
      <c r="N450" s="317"/>
      <c r="O450" s="317"/>
      <c r="P450" s="317"/>
      <c r="Q450" s="317"/>
    </row>
    <row r="451" spans="1:17">
      <c r="A451" s="317"/>
      <c r="B451" s="317"/>
      <c r="C451" s="317"/>
      <c r="D451" s="317"/>
      <c r="E451" s="330"/>
      <c r="F451" s="330"/>
      <c r="G451" s="330"/>
      <c r="H451" s="330"/>
      <c r="I451" s="317"/>
      <c r="J451" s="317"/>
      <c r="K451" s="317"/>
      <c r="L451" s="317"/>
      <c r="M451" s="317"/>
      <c r="N451" s="317"/>
      <c r="O451" s="317"/>
      <c r="P451" s="317"/>
      <c r="Q451" s="317"/>
    </row>
    <row r="452" spans="1:17">
      <c r="A452" s="317"/>
      <c r="B452" s="317"/>
      <c r="C452" s="317"/>
      <c r="D452" s="317"/>
      <c r="E452" s="330"/>
      <c r="F452" s="330"/>
      <c r="G452" s="330"/>
      <c r="H452" s="330"/>
      <c r="I452" s="317"/>
      <c r="J452" s="317"/>
      <c r="K452" s="317"/>
      <c r="L452" s="317"/>
      <c r="M452" s="317"/>
      <c r="N452" s="317"/>
      <c r="O452" s="317"/>
      <c r="P452" s="317"/>
      <c r="Q452" s="317"/>
    </row>
    <row r="453" spans="1:17">
      <c r="A453" s="317"/>
      <c r="B453" s="317"/>
      <c r="C453" s="317"/>
      <c r="D453" s="317"/>
      <c r="E453" s="330"/>
      <c r="F453" s="330"/>
      <c r="G453" s="330"/>
      <c r="H453" s="330"/>
      <c r="I453" s="317"/>
      <c r="J453" s="317"/>
      <c r="K453" s="317"/>
      <c r="L453" s="317"/>
      <c r="M453" s="317"/>
      <c r="N453" s="317"/>
      <c r="O453" s="317"/>
      <c r="P453" s="317"/>
      <c r="Q453" s="317"/>
    </row>
    <row r="454" spans="1:17">
      <c r="A454" s="317"/>
      <c r="B454" s="317"/>
      <c r="C454" s="317"/>
      <c r="D454" s="317"/>
      <c r="E454" s="330"/>
      <c r="F454" s="330"/>
      <c r="G454" s="330"/>
      <c r="H454" s="330"/>
      <c r="I454" s="317"/>
      <c r="J454" s="317"/>
      <c r="K454" s="317"/>
      <c r="L454" s="317"/>
      <c r="M454" s="317"/>
      <c r="N454" s="317"/>
      <c r="O454" s="317"/>
      <c r="P454" s="317"/>
      <c r="Q454" s="317"/>
    </row>
    <row r="455" spans="1:17">
      <c r="A455" s="317"/>
      <c r="B455" s="317"/>
      <c r="C455" s="317"/>
      <c r="D455" s="317"/>
      <c r="E455" s="330"/>
      <c r="F455" s="330"/>
      <c r="G455" s="330"/>
      <c r="H455" s="330"/>
      <c r="I455" s="317"/>
      <c r="J455" s="317"/>
      <c r="K455" s="317"/>
      <c r="L455" s="317"/>
      <c r="M455" s="317"/>
      <c r="N455" s="317"/>
      <c r="O455" s="317"/>
      <c r="P455" s="317"/>
      <c r="Q455" s="317"/>
    </row>
    <row r="456" spans="1:17">
      <c r="A456" s="317"/>
      <c r="B456" s="317"/>
      <c r="C456" s="317"/>
      <c r="D456" s="317"/>
      <c r="E456" s="330"/>
      <c r="F456" s="330"/>
      <c r="G456" s="330"/>
      <c r="H456" s="330"/>
      <c r="I456" s="317"/>
      <c r="J456" s="317"/>
      <c r="K456" s="317"/>
      <c r="L456" s="317"/>
      <c r="M456" s="317"/>
      <c r="N456" s="317"/>
      <c r="O456" s="317"/>
      <c r="P456" s="317"/>
      <c r="Q456" s="317"/>
    </row>
    <row r="457" spans="1:17">
      <c r="A457" s="317"/>
      <c r="B457" s="317"/>
      <c r="C457" s="317"/>
      <c r="D457" s="317"/>
      <c r="E457" s="330"/>
      <c r="F457" s="330"/>
      <c r="G457" s="330"/>
      <c r="H457" s="330"/>
      <c r="I457" s="317"/>
      <c r="J457" s="317"/>
      <c r="K457" s="317"/>
      <c r="L457" s="317"/>
      <c r="M457" s="317"/>
      <c r="N457" s="317"/>
      <c r="O457" s="317"/>
      <c r="P457" s="317"/>
      <c r="Q457" s="317"/>
    </row>
    <row r="458" spans="1:17">
      <c r="A458" s="317"/>
      <c r="B458" s="317"/>
      <c r="C458" s="317"/>
      <c r="D458" s="317"/>
      <c r="E458" s="330"/>
      <c r="F458" s="330"/>
      <c r="G458" s="330"/>
      <c r="H458" s="330"/>
      <c r="I458" s="317"/>
      <c r="J458" s="317"/>
      <c r="K458" s="317"/>
      <c r="L458" s="317"/>
      <c r="M458" s="317"/>
      <c r="N458" s="317"/>
      <c r="O458" s="317"/>
      <c r="P458" s="317"/>
      <c r="Q458" s="317"/>
    </row>
    <row r="459" spans="1:17">
      <c r="A459" s="317"/>
      <c r="B459" s="317"/>
      <c r="C459" s="317"/>
      <c r="D459" s="317"/>
      <c r="E459" s="330"/>
      <c r="F459" s="330"/>
      <c r="G459" s="330"/>
      <c r="H459" s="330"/>
      <c r="I459" s="317"/>
      <c r="J459" s="317"/>
      <c r="K459" s="317"/>
      <c r="L459" s="317"/>
      <c r="M459" s="317"/>
      <c r="N459" s="317"/>
      <c r="O459" s="317"/>
      <c r="P459" s="317"/>
      <c r="Q459" s="317"/>
    </row>
    <row r="460" spans="1:17">
      <c r="A460" s="317"/>
      <c r="B460" s="317"/>
      <c r="C460" s="317"/>
      <c r="D460" s="317"/>
      <c r="E460" s="330"/>
      <c r="F460" s="330"/>
      <c r="G460" s="330"/>
      <c r="H460" s="330"/>
      <c r="I460" s="317"/>
      <c r="J460" s="317"/>
      <c r="K460" s="317"/>
      <c r="L460" s="317"/>
      <c r="M460" s="317"/>
      <c r="N460" s="317"/>
      <c r="O460" s="317"/>
      <c r="P460" s="317"/>
      <c r="Q460" s="317"/>
    </row>
    <row r="461" spans="1:17">
      <c r="A461" s="317"/>
      <c r="B461" s="317"/>
      <c r="C461" s="317"/>
      <c r="D461" s="317"/>
      <c r="E461" s="330"/>
      <c r="F461" s="330"/>
      <c r="G461" s="330"/>
      <c r="H461" s="330"/>
      <c r="I461" s="317"/>
      <c r="J461" s="317"/>
      <c r="K461" s="317"/>
      <c r="L461" s="317"/>
      <c r="M461" s="317"/>
      <c r="N461" s="317"/>
      <c r="O461" s="317"/>
      <c r="P461" s="317"/>
      <c r="Q461" s="317"/>
    </row>
    <row r="462" spans="1:17">
      <c r="A462" s="317"/>
      <c r="B462" s="317"/>
      <c r="C462" s="317"/>
      <c r="D462" s="317"/>
      <c r="E462" s="330"/>
      <c r="F462" s="330"/>
      <c r="G462" s="330"/>
      <c r="H462" s="330"/>
      <c r="I462" s="317"/>
      <c r="J462" s="317"/>
      <c r="K462" s="317"/>
      <c r="L462" s="317"/>
      <c r="M462" s="317"/>
      <c r="N462" s="317"/>
      <c r="O462" s="317"/>
      <c r="P462" s="317"/>
      <c r="Q462" s="317"/>
    </row>
    <row r="463" spans="1:17">
      <c r="A463" s="317"/>
      <c r="B463" s="317"/>
      <c r="C463" s="317"/>
      <c r="D463" s="317"/>
      <c r="E463" s="330"/>
      <c r="F463" s="330"/>
      <c r="G463" s="330"/>
      <c r="H463" s="330"/>
      <c r="I463" s="317"/>
      <c r="J463" s="317"/>
      <c r="K463" s="317"/>
      <c r="L463" s="317"/>
      <c r="M463" s="317"/>
      <c r="N463" s="317"/>
      <c r="O463" s="317"/>
      <c r="P463" s="317"/>
      <c r="Q463" s="317"/>
    </row>
    <row r="464" spans="1:17">
      <c r="A464" s="317"/>
      <c r="B464" s="317"/>
      <c r="C464" s="317"/>
      <c r="D464" s="317"/>
      <c r="E464" s="330"/>
      <c r="F464" s="330"/>
      <c r="G464" s="330"/>
      <c r="H464" s="330"/>
      <c r="I464" s="317"/>
      <c r="J464" s="317"/>
      <c r="K464" s="317"/>
      <c r="L464" s="317"/>
      <c r="M464" s="317"/>
      <c r="N464" s="317"/>
      <c r="O464" s="317"/>
      <c r="P464" s="317"/>
      <c r="Q464" s="317"/>
    </row>
    <row r="465" spans="1:17">
      <c r="A465" s="317"/>
      <c r="B465" s="317"/>
      <c r="C465" s="317"/>
      <c r="D465" s="317"/>
      <c r="E465" s="330"/>
      <c r="F465" s="330"/>
      <c r="G465" s="330"/>
      <c r="H465" s="330"/>
      <c r="I465" s="317"/>
      <c r="J465" s="317"/>
      <c r="K465" s="317"/>
      <c r="L465" s="317"/>
      <c r="M465" s="317"/>
      <c r="N465" s="317"/>
      <c r="O465" s="317"/>
      <c r="P465" s="317"/>
      <c r="Q465" s="317"/>
    </row>
    <row r="466" spans="1:17">
      <c r="A466" s="317"/>
      <c r="B466" s="317"/>
      <c r="C466" s="317"/>
      <c r="D466" s="317"/>
      <c r="E466" s="330"/>
      <c r="F466" s="330"/>
      <c r="G466" s="330"/>
      <c r="H466" s="330"/>
      <c r="I466" s="317"/>
      <c r="J466" s="317"/>
      <c r="K466" s="317"/>
      <c r="L466" s="317"/>
      <c r="M466" s="317"/>
      <c r="N466" s="317"/>
      <c r="O466" s="317"/>
      <c r="P466" s="317"/>
      <c r="Q466" s="317"/>
    </row>
    <row r="467" spans="1:17">
      <c r="A467" s="317"/>
      <c r="B467" s="317"/>
      <c r="C467" s="317"/>
      <c r="D467" s="317"/>
      <c r="E467" s="330"/>
      <c r="F467" s="330"/>
      <c r="G467" s="330"/>
      <c r="H467" s="330"/>
      <c r="I467" s="317"/>
      <c r="J467" s="317"/>
      <c r="K467" s="317"/>
      <c r="L467" s="317"/>
      <c r="M467" s="317"/>
      <c r="N467" s="317"/>
      <c r="O467" s="317"/>
      <c r="P467" s="317"/>
      <c r="Q467" s="317"/>
    </row>
    <row r="468" spans="1:17">
      <c r="A468" s="317"/>
      <c r="B468" s="317"/>
      <c r="C468" s="317"/>
      <c r="D468" s="317"/>
      <c r="E468" s="330"/>
      <c r="F468" s="330"/>
      <c r="G468" s="330"/>
      <c r="H468" s="330"/>
      <c r="I468" s="317"/>
      <c r="J468" s="317"/>
      <c r="K468" s="317"/>
      <c r="L468" s="317"/>
      <c r="M468" s="317"/>
      <c r="N468" s="317"/>
      <c r="O468" s="317"/>
      <c r="P468" s="317"/>
      <c r="Q468" s="317"/>
    </row>
    <row r="469" spans="1:17">
      <c r="A469" s="317"/>
      <c r="B469" s="317"/>
      <c r="C469" s="317"/>
      <c r="D469" s="317"/>
      <c r="E469" s="330"/>
      <c r="F469" s="330"/>
      <c r="G469" s="330"/>
      <c r="H469" s="330"/>
      <c r="I469" s="317"/>
      <c r="J469" s="317"/>
      <c r="K469" s="317"/>
      <c r="L469" s="317"/>
      <c r="M469" s="317"/>
      <c r="N469" s="317"/>
      <c r="O469" s="317"/>
      <c r="P469" s="317"/>
      <c r="Q469" s="317"/>
    </row>
    <row r="470" spans="1:17">
      <c r="A470" s="317"/>
      <c r="B470" s="317"/>
      <c r="C470" s="317"/>
      <c r="D470" s="317"/>
      <c r="E470" s="330"/>
      <c r="F470" s="330"/>
      <c r="G470" s="330"/>
      <c r="H470" s="330"/>
      <c r="I470" s="317"/>
      <c r="J470" s="317"/>
      <c r="K470" s="317"/>
      <c r="L470" s="317"/>
      <c r="M470" s="317"/>
      <c r="N470" s="317"/>
      <c r="O470" s="317"/>
      <c r="P470" s="317"/>
      <c r="Q470" s="317"/>
    </row>
    <row r="471" spans="1:17">
      <c r="A471" s="317"/>
      <c r="B471" s="317"/>
      <c r="C471" s="317"/>
      <c r="D471" s="317"/>
      <c r="E471" s="330"/>
      <c r="F471" s="330"/>
      <c r="G471" s="330"/>
      <c r="H471" s="330"/>
      <c r="I471" s="317"/>
      <c r="J471" s="317"/>
      <c r="K471" s="317"/>
      <c r="L471" s="317"/>
      <c r="M471" s="317"/>
      <c r="N471" s="317"/>
      <c r="O471" s="317"/>
      <c r="P471" s="317"/>
      <c r="Q471" s="317"/>
    </row>
    <row r="472" spans="1:17">
      <c r="A472" s="317"/>
      <c r="B472" s="317"/>
      <c r="C472" s="317"/>
      <c r="D472" s="317"/>
      <c r="E472" s="330"/>
      <c r="F472" s="330"/>
      <c r="G472" s="330"/>
      <c r="H472" s="330"/>
      <c r="I472" s="317"/>
      <c r="J472" s="317"/>
      <c r="K472" s="317"/>
      <c r="L472" s="317"/>
      <c r="M472" s="317"/>
      <c r="N472" s="317"/>
      <c r="O472" s="317"/>
      <c r="P472" s="317"/>
      <c r="Q472" s="317"/>
    </row>
    <row r="473" spans="1:17">
      <c r="A473" s="317"/>
      <c r="B473" s="317"/>
      <c r="C473" s="317"/>
      <c r="D473" s="317"/>
      <c r="E473" s="330"/>
      <c r="F473" s="330"/>
      <c r="G473" s="330"/>
      <c r="H473" s="330"/>
      <c r="I473" s="317"/>
      <c r="J473" s="317"/>
      <c r="K473" s="317"/>
      <c r="L473" s="317"/>
      <c r="M473" s="317"/>
      <c r="N473" s="317"/>
      <c r="O473" s="317"/>
      <c r="P473" s="317"/>
      <c r="Q473" s="317"/>
    </row>
    <row r="474" spans="1:17">
      <c r="A474" s="317"/>
      <c r="B474" s="317"/>
      <c r="C474" s="317"/>
      <c r="D474" s="317"/>
      <c r="E474" s="330"/>
      <c r="F474" s="330"/>
      <c r="G474" s="330"/>
      <c r="H474" s="330"/>
      <c r="I474" s="317"/>
      <c r="J474" s="317"/>
      <c r="K474" s="317"/>
      <c r="L474" s="317"/>
      <c r="M474" s="317"/>
      <c r="N474" s="317"/>
      <c r="O474" s="317"/>
      <c r="P474" s="317"/>
      <c r="Q474" s="317"/>
    </row>
    <row r="475" spans="1:17">
      <c r="A475" s="317"/>
      <c r="B475" s="317"/>
      <c r="C475" s="317"/>
      <c r="D475" s="317"/>
      <c r="E475" s="330"/>
      <c r="F475" s="330"/>
      <c r="G475" s="330"/>
      <c r="H475" s="330"/>
      <c r="I475" s="317"/>
      <c r="J475" s="317"/>
      <c r="K475" s="317"/>
      <c r="L475" s="317"/>
      <c r="M475" s="317"/>
      <c r="N475" s="317"/>
      <c r="O475" s="317"/>
      <c r="P475" s="317"/>
      <c r="Q475" s="317"/>
    </row>
    <row r="476" spans="1:17">
      <c r="A476" s="317"/>
      <c r="B476" s="317"/>
      <c r="C476" s="317"/>
      <c r="D476" s="317"/>
      <c r="E476" s="330"/>
      <c r="F476" s="330"/>
      <c r="G476" s="330"/>
      <c r="H476" s="330"/>
      <c r="I476" s="317"/>
      <c r="J476" s="317"/>
      <c r="K476" s="317"/>
      <c r="L476" s="317"/>
      <c r="M476" s="317"/>
      <c r="N476" s="317"/>
      <c r="O476" s="317"/>
      <c r="P476" s="317"/>
      <c r="Q476" s="317"/>
    </row>
    <row r="477" spans="1:17">
      <c r="A477" s="317"/>
      <c r="B477" s="317"/>
      <c r="C477" s="317"/>
      <c r="D477" s="317"/>
      <c r="E477" s="330"/>
      <c r="F477" s="330"/>
      <c r="G477" s="330"/>
      <c r="H477" s="330"/>
      <c r="I477" s="317"/>
      <c r="J477" s="317"/>
      <c r="K477" s="317"/>
      <c r="L477" s="317"/>
      <c r="M477" s="317"/>
      <c r="N477" s="317"/>
      <c r="O477" s="317"/>
      <c r="P477" s="317"/>
      <c r="Q477" s="317"/>
    </row>
    <row r="478" spans="1:17">
      <c r="A478" s="317"/>
      <c r="B478" s="317"/>
      <c r="C478" s="317"/>
      <c r="D478" s="317"/>
      <c r="E478" s="330"/>
      <c r="F478" s="330"/>
      <c r="G478" s="330"/>
      <c r="H478" s="330"/>
      <c r="I478" s="317"/>
      <c r="J478" s="317"/>
      <c r="K478" s="317"/>
      <c r="L478" s="317"/>
      <c r="M478" s="317"/>
      <c r="N478" s="317"/>
      <c r="O478" s="317"/>
      <c r="P478" s="317"/>
      <c r="Q478" s="317"/>
    </row>
    <row r="479" spans="1:17">
      <c r="A479" s="317"/>
      <c r="B479" s="317"/>
      <c r="C479" s="317"/>
      <c r="D479" s="317"/>
      <c r="E479" s="330"/>
      <c r="F479" s="330"/>
      <c r="G479" s="330"/>
      <c r="H479" s="330"/>
      <c r="I479" s="317"/>
      <c r="J479" s="317"/>
      <c r="K479" s="317"/>
      <c r="L479" s="317"/>
      <c r="M479" s="317"/>
      <c r="N479" s="317"/>
      <c r="O479" s="317"/>
      <c r="P479" s="317"/>
      <c r="Q479" s="317"/>
    </row>
    <row r="480" spans="1:17">
      <c r="A480" s="317"/>
      <c r="B480" s="317"/>
      <c r="C480" s="317"/>
      <c r="D480" s="317"/>
      <c r="E480" s="330"/>
      <c r="F480" s="330"/>
      <c r="G480" s="330"/>
      <c r="H480" s="330"/>
      <c r="I480" s="317"/>
      <c r="J480" s="317"/>
      <c r="K480" s="317"/>
      <c r="L480" s="317"/>
      <c r="M480" s="317"/>
      <c r="N480" s="317"/>
      <c r="O480" s="317"/>
      <c r="P480" s="317"/>
      <c r="Q480" s="317"/>
    </row>
    <row r="481" spans="1:17">
      <c r="A481" s="317"/>
      <c r="B481" s="317"/>
      <c r="C481" s="317"/>
      <c r="D481" s="317"/>
      <c r="E481" s="330"/>
      <c r="F481" s="330"/>
      <c r="G481" s="330"/>
      <c r="H481" s="330"/>
      <c r="I481" s="317"/>
      <c r="J481" s="317"/>
      <c r="K481" s="317"/>
      <c r="L481" s="317"/>
      <c r="M481" s="317"/>
      <c r="N481" s="317"/>
      <c r="O481" s="317"/>
      <c r="P481" s="317"/>
      <c r="Q481" s="317"/>
    </row>
    <row r="482" spans="1:17">
      <c r="A482" s="317"/>
      <c r="B482" s="317"/>
      <c r="C482" s="317"/>
      <c r="D482" s="317"/>
      <c r="E482" s="330"/>
      <c r="F482" s="330"/>
      <c r="G482" s="330"/>
      <c r="H482" s="330"/>
      <c r="I482" s="317"/>
      <c r="J482" s="317"/>
      <c r="K482" s="317"/>
      <c r="L482" s="317"/>
      <c r="M482" s="317"/>
      <c r="N482" s="317"/>
      <c r="O482" s="317"/>
      <c r="P482" s="317"/>
      <c r="Q482" s="317"/>
    </row>
    <row r="483" spans="1:17">
      <c r="A483" s="317"/>
      <c r="B483" s="317"/>
      <c r="C483" s="317"/>
      <c r="D483" s="317"/>
      <c r="E483" s="330"/>
      <c r="F483" s="330"/>
      <c r="G483" s="330"/>
      <c r="H483" s="330"/>
      <c r="I483" s="317"/>
      <c r="J483" s="317"/>
      <c r="K483" s="317"/>
      <c r="L483" s="317"/>
      <c r="M483" s="317"/>
      <c r="N483" s="317"/>
      <c r="O483" s="317"/>
      <c r="P483" s="317"/>
      <c r="Q483" s="317"/>
    </row>
    <row r="484" spans="1:17">
      <c r="A484" s="317"/>
      <c r="B484" s="317"/>
      <c r="C484" s="317"/>
      <c r="D484" s="317"/>
      <c r="E484" s="330"/>
      <c r="F484" s="330"/>
      <c r="G484" s="330"/>
      <c r="H484" s="330"/>
      <c r="I484" s="317"/>
      <c r="J484" s="317"/>
      <c r="K484" s="317"/>
      <c r="L484" s="317"/>
      <c r="M484" s="317"/>
      <c r="N484" s="317"/>
      <c r="O484" s="317"/>
      <c r="P484" s="317"/>
      <c r="Q484" s="317"/>
    </row>
    <row r="485" spans="1:17">
      <c r="A485" s="317"/>
      <c r="B485" s="317"/>
      <c r="C485" s="317"/>
      <c r="D485" s="317"/>
      <c r="E485" s="330"/>
      <c r="F485" s="330"/>
      <c r="G485" s="330"/>
      <c r="H485" s="330"/>
      <c r="I485" s="317"/>
      <c r="J485" s="317"/>
      <c r="K485" s="317"/>
      <c r="L485" s="317"/>
      <c r="M485" s="317"/>
      <c r="N485" s="317"/>
      <c r="O485" s="317"/>
      <c r="P485" s="317"/>
      <c r="Q485" s="317"/>
    </row>
    <row r="486" spans="1:17">
      <c r="A486" s="317"/>
      <c r="B486" s="317"/>
      <c r="C486" s="317"/>
      <c r="D486" s="317"/>
      <c r="E486" s="330"/>
      <c r="F486" s="330"/>
      <c r="G486" s="330"/>
      <c r="H486" s="330"/>
      <c r="I486" s="317"/>
      <c r="J486" s="317"/>
      <c r="K486" s="317"/>
      <c r="L486" s="317"/>
      <c r="M486" s="317"/>
      <c r="N486" s="317"/>
      <c r="O486" s="317"/>
      <c r="P486" s="317"/>
      <c r="Q486" s="317"/>
    </row>
    <row r="487" spans="1:17">
      <c r="A487" s="317"/>
      <c r="B487" s="317"/>
      <c r="C487" s="317"/>
      <c r="D487" s="317"/>
      <c r="E487" s="330"/>
      <c r="F487" s="330"/>
      <c r="G487" s="330"/>
      <c r="H487" s="330"/>
      <c r="I487" s="317"/>
      <c r="J487" s="317"/>
      <c r="K487" s="317"/>
      <c r="L487" s="317"/>
      <c r="M487" s="317"/>
      <c r="N487" s="317"/>
      <c r="O487" s="317"/>
      <c r="P487" s="317"/>
      <c r="Q487" s="317"/>
    </row>
    <row r="488" spans="1:17">
      <c r="A488" s="317"/>
      <c r="B488" s="317"/>
      <c r="C488" s="317"/>
      <c r="D488" s="317"/>
      <c r="E488" s="330"/>
      <c r="F488" s="330"/>
      <c r="G488" s="330"/>
      <c r="H488" s="330"/>
      <c r="I488" s="317"/>
      <c r="J488" s="317"/>
      <c r="K488" s="317"/>
      <c r="L488" s="317"/>
      <c r="M488" s="317"/>
      <c r="N488" s="317"/>
      <c r="O488" s="317"/>
      <c r="P488" s="317"/>
      <c r="Q488" s="317"/>
    </row>
    <row r="489" spans="1:17">
      <c r="A489" s="317"/>
      <c r="B489" s="317"/>
      <c r="C489" s="317"/>
      <c r="D489" s="317"/>
      <c r="E489" s="330"/>
      <c r="F489" s="330"/>
      <c r="G489" s="330"/>
      <c r="H489" s="330"/>
      <c r="I489" s="317"/>
      <c r="J489" s="317"/>
      <c r="K489" s="317"/>
      <c r="L489" s="317"/>
      <c r="M489" s="317"/>
      <c r="N489" s="317"/>
      <c r="O489" s="317"/>
      <c r="P489" s="317"/>
      <c r="Q489" s="317"/>
    </row>
    <row r="490" spans="1:17">
      <c r="A490" s="317"/>
      <c r="B490" s="317"/>
      <c r="C490" s="317"/>
      <c r="D490" s="317"/>
      <c r="E490" s="330"/>
      <c r="F490" s="330"/>
      <c r="G490" s="330"/>
      <c r="H490" s="330"/>
      <c r="I490" s="317"/>
      <c r="J490" s="317"/>
      <c r="K490" s="317"/>
      <c r="L490" s="317"/>
      <c r="M490" s="317"/>
      <c r="N490" s="317"/>
      <c r="O490" s="317"/>
      <c r="P490" s="317"/>
      <c r="Q490" s="317"/>
    </row>
    <row r="491" spans="1:17">
      <c r="A491" s="317"/>
      <c r="B491" s="317"/>
      <c r="C491" s="317"/>
      <c r="D491" s="317"/>
      <c r="E491" s="330"/>
      <c r="F491" s="330"/>
      <c r="G491" s="330"/>
      <c r="H491" s="330"/>
      <c r="I491" s="317"/>
      <c r="J491" s="317"/>
      <c r="K491" s="317"/>
      <c r="L491" s="317"/>
      <c r="M491" s="317"/>
      <c r="N491" s="317"/>
      <c r="O491" s="317"/>
      <c r="P491" s="317"/>
      <c r="Q491" s="317"/>
    </row>
    <row r="492" spans="1:17">
      <c r="A492" s="317"/>
      <c r="B492" s="317"/>
      <c r="C492" s="317"/>
      <c r="D492" s="317"/>
      <c r="E492" s="330"/>
      <c r="F492" s="330"/>
      <c r="G492" s="330"/>
      <c r="H492" s="330"/>
      <c r="I492" s="317"/>
      <c r="J492" s="317"/>
      <c r="K492" s="317"/>
      <c r="L492" s="317"/>
      <c r="M492" s="317"/>
      <c r="N492" s="317"/>
      <c r="O492" s="317"/>
      <c r="P492" s="317"/>
      <c r="Q492" s="317"/>
    </row>
    <row r="493" spans="1:17">
      <c r="A493" s="317"/>
      <c r="B493" s="317"/>
      <c r="C493" s="317"/>
      <c r="D493" s="317"/>
      <c r="E493" s="330"/>
      <c r="F493" s="330"/>
      <c r="G493" s="330"/>
      <c r="H493" s="330"/>
      <c r="I493" s="317"/>
      <c r="J493" s="317"/>
      <c r="K493" s="317"/>
      <c r="L493" s="317"/>
      <c r="M493" s="317"/>
      <c r="N493" s="317"/>
      <c r="O493" s="317"/>
      <c r="P493" s="317"/>
      <c r="Q493" s="317"/>
    </row>
    <row r="494" spans="1:17">
      <c r="A494" s="317"/>
      <c r="B494" s="317"/>
      <c r="C494" s="317"/>
      <c r="D494" s="317"/>
      <c r="E494" s="330"/>
      <c r="F494" s="330"/>
      <c r="G494" s="330"/>
      <c r="H494" s="330"/>
      <c r="I494" s="317"/>
      <c r="J494" s="317"/>
      <c r="K494" s="317"/>
      <c r="L494" s="317"/>
      <c r="M494" s="317"/>
      <c r="N494" s="317"/>
      <c r="O494" s="317"/>
      <c r="P494" s="317"/>
      <c r="Q494" s="317"/>
    </row>
    <row r="495" spans="1:17">
      <c r="A495" s="317"/>
      <c r="B495" s="317"/>
      <c r="C495" s="317"/>
      <c r="D495" s="317"/>
      <c r="E495" s="330"/>
      <c r="F495" s="330"/>
      <c r="G495" s="330"/>
      <c r="H495" s="330"/>
      <c r="I495" s="317"/>
      <c r="J495" s="317"/>
      <c r="K495" s="317"/>
      <c r="L495" s="317"/>
      <c r="M495" s="317"/>
      <c r="N495" s="317"/>
      <c r="O495" s="317"/>
      <c r="P495" s="317"/>
      <c r="Q495" s="317"/>
    </row>
    <row r="496" spans="1:17">
      <c r="A496" s="317"/>
      <c r="B496" s="317"/>
      <c r="C496" s="317"/>
      <c r="D496" s="317"/>
      <c r="E496" s="330"/>
      <c r="F496" s="330"/>
      <c r="G496" s="330"/>
      <c r="H496" s="330"/>
      <c r="I496" s="317"/>
      <c r="J496" s="317"/>
      <c r="K496" s="317"/>
      <c r="L496" s="317"/>
      <c r="M496" s="317"/>
      <c r="N496" s="317"/>
      <c r="O496" s="317"/>
      <c r="P496" s="317"/>
      <c r="Q496" s="317"/>
    </row>
    <row r="497" spans="1:17">
      <c r="A497" s="317"/>
      <c r="B497" s="317"/>
      <c r="C497" s="317"/>
      <c r="D497" s="317"/>
      <c r="E497" s="330"/>
      <c r="F497" s="330"/>
      <c r="G497" s="330"/>
      <c r="H497" s="330"/>
      <c r="I497" s="317"/>
      <c r="J497" s="317"/>
      <c r="K497" s="317"/>
      <c r="L497" s="317"/>
      <c r="M497" s="317"/>
      <c r="N497" s="317"/>
      <c r="O497" s="317"/>
      <c r="P497" s="317"/>
      <c r="Q497" s="317"/>
    </row>
    <row r="498" spans="1:17">
      <c r="A498" s="317"/>
      <c r="B498" s="317"/>
      <c r="C498" s="317"/>
      <c r="D498" s="317"/>
      <c r="E498" s="330"/>
      <c r="F498" s="330"/>
      <c r="G498" s="330"/>
      <c r="H498" s="330"/>
      <c r="I498" s="317"/>
      <c r="J498" s="317"/>
      <c r="K498" s="317"/>
      <c r="L498" s="317"/>
      <c r="M498" s="317"/>
      <c r="N498" s="317"/>
      <c r="O498" s="317"/>
      <c r="P498" s="317"/>
      <c r="Q498" s="317"/>
    </row>
    <row r="499" spans="1:17">
      <c r="A499" s="317"/>
      <c r="B499" s="317"/>
      <c r="C499" s="317"/>
      <c r="D499" s="317"/>
      <c r="E499" s="330"/>
      <c r="F499" s="330"/>
      <c r="G499" s="330"/>
      <c r="H499" s="330"/>
      <c r="I499" s="317"/>
      <c r="J499" s="317"/>
      <c r="K499" s="317"/>
      <c r="L499" s="317"/>
      <c r="M499" s="317"/>
      <c r="N499" s="317"/>
      <c r="O499" s="317"/>
      <c r="P499" s="317"/>
      <c r="Q499" s="317"/>
    </row>
    <row r="500" spans="1:17">
      <c r="A500" s="317"/>
      <c r="B500" s="317"/>
      <c r="C500" s="317"/>
      <c r="D500" s="317"/>
      <c r="E500" s="330"/>
      <c r="F500" s="330"/>
      <c r="G500" s="330"/>
      <c r="H500" s="330"/>
      <c r="I500" s="317"/>
      <c r="J500" s="317"/>
      <c r="K500" s="317"/>
      <c r="L500" s="317"/>
      <c r="M500" s="317"/>
      <c r="N500" s="317"/>
      <c r="O500" s="317"/>
      <c r="P500" s="317"/>
      <c r="Q500" s="317"/>
    </row>
    <row r="501" spans="1:17">
      <c r="A501" s="317"/>
      <c r="B501" s="317"/>
      <c r="C501" s="317"/>
      <c r="D501" s="317"/>
      <c r="E501" s="330"/>
      <c r="F501" s="330"/>
      <c r="G501" s="330"/>
      <c r="H501" s="330"/>
      <c r="I501" s="317"/>
      <c r="J501" s="317"/>
      <c r="K501" s="317"/>
      <c r="L501" s="317"/>
      <c r="M501" s="317"/>
      <c r="N501" s="317"/>
      <c r="O501" s="317"/>
      <c r="P501" s="317"/>
      <c r="Q501" s="317"/>
    </row>
    <row r="502" spans="1:17">
      <c r="A502" s="317"/>
      <c r="B502" s="317"/>
      <c r="C502" s="317"/>
      <c r="D502" s="317"/>
      <c r="E502" s="330"/>
      <c r="F502" s="330"/>
      <c r="G502" s="330"/>
      <c r="H502" s="330"/>
      <c r="I502" s="317"/>
      <c r="J502" s="317"/>
      <c r="K502" s="317"/>
      <c r="L502" s="317"/>
      <c r="M502" s="317"/>
      <c r="N502" s="317"/>
      <c r="O502" s="317"/>
      <c r="P502" s="317"/>
      <c r="Q502" s="317"/>
    </row>
    <row r="503" spans="1:17">
      <c r="A503" s="317"/>
      <c r="B503" s="317"/>
      <c r="C503" s="317"/>
      <c r="D503" s="317"/>
      <c r="E503" s="330"/>
      <c r="F503" s="330"/>
      <c r="G503" s="330"/>
      <c r="H503" s="330"/>
      <c r="I503" s="317"/>
      <c r="J503" s="317"/>
      <c r="K503" s="317"/>
      <c r="L503" s="317"/>
      <c r="M503" s="317"/>
      <c r="N503" s="317"/>
      <c r="O503" s="317"/>
      <c r="P503" s="317"/>
      <c r="Q503" s="317"/>
    </row>
    <row r="504" spans="1:17">
      <c r="A504" s="317"/>
      <c r="B504" s="317"/>
      <c r="C504" s="317"/>
      <c r="D504" s="317"/>
      <c r="E504" s="330"/>
      <c r="F504" s="330"/>
      <c r="G504" s="330"/>
      <c r="H504" s="330"/>
      <c r="I504" s="317"/>
      <c r="J504" s="317"/>
      <c r="K504" s="317"/>
      <c r="L504" s="317"/>
      <c r="M504" s="317"/>
      <c r="N504" s="317"/>
      <c r="O504" s="317"/>
      <c r="P504" s="317"/>
      <c r="Q504" s="317"/>
    </row>
    <row r="505" spans="1:17">
      <c r="A505" s="317"/>
      <c r="B505" s="317"/>
      <c r="C505" s="317"/>
      <c r="D505" s="317"/>
      <c r="E505" s="330"/>
      <c r="F505" s="330"/>
      <c r="G505" s="330"/>
      <c r="H505" s="330"/>
      <c r="I505" s="317"/>
      <c r="J505" s="317"/>
      <c r="K505" s="317"/>
      <c r="L505" s="317"/>
      <c r="M505" s="317"/>
      <c r="N505" s="317"/>
      <c r="O505" s="317"/>
      <c r="P505" s="317"/>
      <c r="Q505" s="317"/>
    </row>
    <row r="506" spans="1:17">
      <c r="A506" s="317"/>
      <c r="B506" s="317"/>
      <c r="C506" s="317"/>
      <c r="D506" s="317"/>
      <c r="E506" s="330"/>
      <c r="F506" s="330"/>
      <c r="G506" s="330"/>
      <c r="H506" s="330"/>
      <c r="I506" s="317"/>
      <c r="J506" s="317"/>
      <c r="K506" s="317"/>
      <c r="L506" s="317"/>
      <c r="M506" s="317"/>
      <c r="N506" s="317"/>
      <c r="O506" s="317"/>
      <c r="P506" s="317"/>
      <c r="Q506" s="317"/>
    </row>
    <row r="507" spans="1:17">
      <c r="A507" s="317"/>
      <c r="B507" s="317"/>
      <c r="C507" s="317"/>
      <c r="D507" s="317"/>
      <c r="E507" s="330"/>
      <c r="F507" s="330"/>
      <c r="G507" s="330"/>
      <c r="H507" s="330"/>
      <c r="I507" s="317"/>
      <c r="J507" s="317"/>
      <c r="K507" s="317"/>
      <c r="L507" s="317"/>
      <c r="M507" s="317"/>
      <c r="N507" s="317"/>
      <c r="O507" s="317"/>
      <c r="P507" s="317"/>
      <c r="Q507" s="317"/>
    </row>
    <row r="508" spans="1:17">
      <c r="A508" s="317"/>
      <c r="B508" s="317"/>
      <c r="C508" s="317"/>
      <c r="D508" s="317"/>
      <c r="E508" s="330"/>
      <c r="F508" s="330"/>
      <c r="G508" s="330"/>
      <c r="H508" s="330"/>
      <c r="I508" s="317"/>
      <c r="J508" s="317"/>
      <c r="K508" s="317"/>
      <c r="L508" s="317"/>
      <c r="M508" s="317"/>
      <c r="N508" s="317"/>
      <c r="O508" s="317"/>
      <c r="P508" s="317"/>
      <c r="Q508" s="317"/>
    </row>
    <row r="509" spans="1:17">
      <c r="A509" s="317"/>
      <c r="B509" s="317"/>
      <c r="C509" s="317"/>
      <c r="D509" s="317"/>
      <c r="E509" s="330"/>
      <c r="F509" s="330"/>
      <c r="G509" s="330"/>
      <c r="H509" s="330"/>
      <c r="I509" s="317"/>
      <c r="J509" s="317"/>
      <c r="K509" s="317"/>
      <c r="L509" s="317"/>
      <c r="M509" s="317"/>
      <c r="N509" s="317"/>
      <c r="O509" s="317"/>
      <c r="P509" s="317"/>
      <c r="Q509" s="317"/>
    </row>
    <row r="510" spans="1:17">
      <c r="A510" s="317"/>
      <c r="B510" s="317"/>
      <c r="C510" s="317"/>
      <c r="D510" s="317"/>
      <c r="E510" s="330"/>
      <c r="F510" s="330"/>
      <c r="G510" s="330"/>
      <c r="H510" s="330"/>
      <c r="I510" s="317"/>
      <c r="J510" s="317"/>
      <c r="K510" s="317"/>
      <c r="L510" s="317"/>
      <c r="M510" s="317"/>
      <c r="N510" s="317"/>
      <c r="O510" s="317"/>
      <c r="P510" s="317"/>
      <c r="Q510" s="317"/>
    </row>
    <row r="511" spans="1:17">
      <c r="A511" s="317"/>
      <c r="B511" s="317"/>
      <c r="C511" s="317"/>
      <c r="D511" s="317"/>
      <c r="E511" s="330"/>
      <c r="F511" s="330"/>
      <c r="G511" s="330"/>
      <c r="H511" s="330"/>
      <c r="I511" s="317"/>
      <c r="J511" s="317"/>
      <c r="K511" s="317"/>
      <c r="L511" s="317"/>
      <c r="M511" s="317"/>
      <c r="N511" s="317"/>
      <c r="O511" s="317"/>
      <c r="P511" s="317"/>
      <c r="Q511" s="317"/>
    </row>
    <row r="512" spans="1:17">
      <c r="A512" s="317"/>
      <c r="B512" s="317"/>
      <c r="C512" s="317"/>
      <c r="D512" s="317"/>
      <c r="E512" s="330"/>
      <c r="F512" s="330"/>
      <c r="G512" s="330"/>
      <c r="H512" s="330"/>
      <c r="I512" s="317"/>
      <c r="J512" s="317"/>
      <c r="K512" s="317"/>
      <c r="L512" s="317"/>
      <c r="M512" s="317"/>
      <c r="N512" s="317"/>
      <c r="O512" s="317"/>
      <c r="P512" s="317"/>
      <c r="Q512" s="317"/>
    </row>
    <row r="513" spans="1:17">
      <c r="A513" s="317"/>
      <c r="B513" s="317"/>
      <c r="C513" s="317"/>
      <c r="D513" s="317"/>
      <c r="E513" s="330"/>
      <c r="F513" s="330"/>
      <c r="G513" s="330"/>
      <c r="H513" s="330"/>
      <c r="I513" s="317"/>
      <c r="J513" s="317"/>
      <c r="K513" s="317"/>
      <c r="L513" s="317"/>
      <c r="M513" s="317"/>
      <c r="N513" s="317"/>
      <c r="O513" s="317"/>
      <c r="P513" s="317"/>
      <c r="Q513" s="317"/>
    </row>
    <row r="514" spans="1:17">
      <c r="A514" s="317"/>
      <c r="B514" s="317"/>
      <c r="C514" s="317"/>
      <c r="D514" s="317"/>
      <c r="E514" s="330"/>
      <c r="F514" s="330"/>
      <c r="G514" s="330"/>
      <c r="H514" s="330"/>
      <c r="I514" s="317"/>
      <c r="J514" s="317"/>
      <c r="K514" s="317"/>
      <c r="L514" s="317"/>
      <c r="M514" s="317"/>
      <c r="N514" s="317"/>
      <c r="O514" s="317"/>
      <c r="P514" s="317"/>
      <c r="Q514" s="317"/>
    </row>
    <row r="515" spans="1:17">
      <c r="A515" s="317"/>
      <c r="B515" s="317"/>
      <c r="C515" s="317"/>
      <c r="D515" s="317"/>
      <c r="E515" s="330"/>
      <c r="F515" s="330"/>
      <c r="G515" s="330"/>
      <c r="H515" s="330"/>
      <c r="I515" s="317"/>
      <c r="J515" s="317"/>
      <c r="K515" s="317"/>
      <c r="L515" s="317"/>
      <c r="M515" s="317"/>
      <c r="N515" s="317"/>
      <c r="O515" s="317"/>
      <c r="P515" s="317"/>
      <c r="Q515" s="317"/>
    </row>
    <row r="516" spans="1:17">
      <c r="A516" s="317"/>
      <c r="B516" s="317"/>
      <c r="C516" s="317"/>
      <c r="D516" s="317"/>
      <c r="E516" s="330"/>
      <c r="F516" s="330"/>
      <c r="G516" s="330"/>
      <c r="H516" s="330"/>
      <c r="I516" s="317"/>
      <c r="J516" s="317"/>
      <c r="K516" s="317"/>
      <c r="L516" s="317"/>
      <c r="M516" s="317"/>
      <c r="N516" s="317"/>
      <c r="O516" s="317"/>
      <c r="P516" s="317"/>
      <c r="Q516" s="317"/>
    </row>
    <row r="517" spans="1:17">
      <c r="A517" s="317"/>
      <c r="B517" s="317"/>
      <c r="C517" s="317"/>
      <c r="D517" s="317"/>
      <c r="E517" s="330"/>
      <c r="F517" s="330"/>
      <c r="G517" s="330"/>
      <c r="H517" s="330"/>
      <c r="I517" s="317"/>
      <c r="J517" s="317"/>
      <c r="K517" s="317"/>
      <c r="L517" s="317"/>
      <c r="M517" s="317"/>
      <c r="N517" s="317"/>
      <c r="O517" s="317"/>
      <c r="P517" s="317"/>
      <c r="Q517" s="317"/>
    </row>
    <row r="518" spans="1:17">
      <c r="A518" s="317"/>
      <c r="B518" s="317"/>
      <c r="C518" s="317"/>
      <c r="D518" s="317"/>
      <c r="E518" s="330"/>
      <c r="F518" s="330"/>
      <c r="G518" s="330"/>
      <c r="H518" s="330"/>
      <c r="I518" s="317"/>
      <c r="J518" s="317"/>
      <c r="K518" s="317"/>
      <c r="L518" s="317"/>
      <c r="M518" s="317"/>
      <c r="N518" s="317"/>
      <c r="O518" s="317"/>
      <c r="P518" s="317"/>
      <c r="Q518" s="317"/>
    </row>
    <row r="519" spans="1:17">
      <c r="A519" s="317"/>
      <c r="B519" s="317"/>
      <c r="C519" s="317"/>
      <c r="D519" s="317"/>
      <c r="E519" s="330"/>
      <c r="F519" s="330"/>
      <c r="G519" s="330"/>
      <c r="H519" s="330"/>
      <c r="I519" s="317"/>
      <c r="J519" s="317"/>
      <c r="K519" s="317"/>
      <c r="L519" s="317"/>
      <c r="M519" s="317"/>
      <c r="N519" s="317"/>
      <c r="O519" s="317"/>
      <c r="P519" s="317"/>
      <c r="Q519" s="317"/>
    </row>
    <row r="520" spans="1:17">
      <c r="A520" s="317"/>
      <c r="B520" s="317"/>
      <c r="C520" s="317"/>
      <c r="D520" s="317"/>
      <c r="E520" s="330"/>
      <c r="F520" s="330"/>
      <c r="G520" s="330"/>
      <c r="H520" s="330"/>
      <c r="I520" s="317"/>
      <c r="J520" s="317"/>
      <c r="K520" s="317"/>
      <c r="L520" s="317"/>
      <c r="M520" s="317"/>
      <c r="N520" s="317"/>
      <c r="O520" s="317"/>
      <c r="P520" s="317"/>
      <c r="Q520" s="317"/>
    </row>
    <row r="521" spans="1:17">
      <c r="A521" s="317"/>
      <c r="B521" s="317"/>
      <c r="C521" s="317"/>
      <c r="D521" s="317"/>
      <c r="E521" s="330"/>
      <c r="F521" s="330"/>
      <c r="G521" s="330"/>
      <c r="H521" s="330"/>
      <c r="I521" s="317"/>
      <c r="J521" s="317"/>
      <c r="K521" s="317"/>
      <c r="L521" s="317"/>
      <c r="M521" s="317"/>
      <c r="N521" s="317"/>
      <c r="O521" s="317"/>
      <c r="P521" s="317"/>
      <c r="Q521" s="317"/>
    </row>
    <row r="522" spans="1:17">
      <c r="A522" s="317"/>
      <c r="B522" s="317"/>
      <c r="C522" s="317"/>
      <c r="D522" s="317"/>
      <c r="E522" s="330"/>
      <c r="F522" s="330"/>
      <c r="G522" s="330"/>
      <c r="H522" s="330"/>
      <c r="I522" s="317"/>
      <c r="J522" s="317"/>
      <c r="K522" s="317"/>
      <c r="L522" s="317"/>
      <c r="M522" s="317"/>
      <c r="N522" s="317"/>
      <c r="O522" s="317"/>
      <c r="P522" s="317"/>
      <c r="Q522" s="317"/>
    </row>
    <row r="523" spans="1:17">
      <c r="A523" s="317"/>
      <c r="B523" s="317"/>
      <c r="C523" s="317"/>
      <c r="D523" s="317"/>
      <c r="E523" s="330"/>
      <c r="F523" s="330"/>
      <c r="G523" s="330"/>
      <c r="H523" s="330"/>
      <c r="I523" s="317"/>
      <c r="J523" s="317"/>
      <c r="K523" s="317"/>
      <c r="L523" s="317"/>
      <c r="M523" s="317"/>
      <c r="N523" s="317"/>
      <c r="O523" s="317"/>
      <c r="P523" s="317"/>
      <c r="Q523" s="317"/>
    </row>
    <row r="524" spans="1:17">
      <c r="A524" s="317"/>
      <c r="B524" s="317"/>
      <c r="C524" s="317"/>
      <c r="D524" s="317"/>
      <c r="E524" s="330"/>
      <c r="F524" s="330"/>
      <c r="G524" s="330"/>
      <c r="H524" s="330"/>
      <c r="I524" s="317"/>
      <c r="J524" s="317"/>
      <c r="K524" s="317"/>
      <c r="L524" s="317"/>
      <c r="M524" s="317"/>
      <c r="N524" s="317"/>
      <c r="O524" s="317"/>
      <c r="P524" s="317"/>
      <c r="Q524" s="317"/>
    </row>
    <row r="525" spans="1:17">
      <c r="A525" s="317"/>
      <c r="B525" s="317"/>
      <c r="C525" s="317"/>
      <c r="D525" s="317"/>
      <c r="E525" s="330"/>
      <c r="F525" s="330"/>
      <c r="G525" s="330"/>
      <c r="H525" s="330"/>
      <c r="I525" s="317"/>
      <c r="J525" s="317"/>
      <c r="K525" s="317"/>
      <c r="L525" s="317"/>
      <c r="M525" s="317"/>
      <c r="N525" s="317"/>
      <c r="O525" s="317"/>
      <c r="P525" s="317"/>
      <c r="Q525" s="317"/>
    </row>
    <row r="526" spans="1:17">
      <c r="A526" s="317"/>
      <c r="B526" s="317"/>
      <c r="C526" s="317"/>
      <c r="D526" s="317"/>
      <c r="E526" s="330"/>
      <c r="F526" s="330"/>
      <c r="G526" s="330"/>
      <c r="H526" s="330"/>
      <c r="I526" s="317"/>
      <c r="J526" s="317"/>
      <c r="K526" s="317"/>
      <c r="L526" s="317"/>
      <c r="M526" s="317"/>
      <c r="N526" s="317"/>
      <c r="O526" s="317"/>
      <c r="P526" s="317"/>
      <c r="Q526" s="317"/>
    </row>
    <row r="527" spans="1:17">
      <c r="A527" s="317"/>
      <c r="B527" s="317"/>
      <c r="C527" s="317"/>
      <c r="D527" s="317"/>
      <c r="E527" s="330"/>
      <c r="F527" s="330"/>
      <c r="G527" s="330"/>
      <c r="H527" s="330"/>
      <c r="I527" s="317"/>
      <c r="J527" s="317"/>
      <c r="K527" s="317"/>
      <c r="L527" s="317"/>
      <c r="M527" s="317"/>
      <c r="N527" s="317"/>
      <c r="O527" s="317"/>
      <c r="P527" s="317"/>
      <c r="Q527" s="317"/>
    </row>
    <row r="528" spans="1:17">
      <c r="A528" s="317"/>
      <c r="B528" s="317"/>
      <c r="C528" s="317"/>
      <c r="D528" s="317"/>
      <c r="E528" s="330"/>
      <c r="F528" s="330"/>
      <c r="G528" s="330"/>
      <c r="H528" s="330"/>
      <c r="I528" s="317"/>
      <c r="J528" s="317"/>
      <c r="K528" s="317"/>
      <c r="L528" s="317"/>
      <c r="M528" s="317"/>
      <c r="N528" s="317"/>
      <c r="O528" s="317"/>
      <c r="P528" s="317"/>
      <c r="Q528" s="317"/>
    </row>
    <row r="529" spans="1:17">
      <c r="A529" s="317"/>
      <c r="B529" s="317"/>
      <c r="C529" s="317"/>
      <c r="D529" s="317"/>
      <c r="E529" s="330"/>
      <c r="F529" s="330"/>
      <c r="G529" s="330"/>
      <c r="H529" s="330"/>
      <c r="I529" s="317"/>
      <c r="J529" s="317"/>
      <c r="K529" s="317"/>
      <c r="L529" s="317"/>
      <c r="M529" s="317"/>
      <c r="N529" s="317"/>
      <c r="O529" s="317"/>
      <c r="P529" s="317"/>
      <c r="Q529" s="317"/>
    </row>
    <row r="530" spans="1:17">
      <c r="A530" s="317"/>
      <c r="B530" s="317"/>
      <c r="C530" s="317"/>
      <c r="D530" s="317"/>
      <c r="E530" s="330"/>
      <c r="F530" s="330"/>
      <c r="G530" s="330"/>
      <c r="H530" s="330"/>
      <c r="I530" s="317"/>
      <c r="J530" s="317"/>
      <c r="K530" s="317"/>
      <c r="L530" s="317"/>
      <c r="M530" s="317"/>
      <c r="N530" s="317"/>
      <c r="O530" s="317"/>
      <c r="P530" s="317"/>
      <c r="Q530" s="317"/>
    </row>
    <row r="531" spans="1:17">
      <c r="A531" s="317"/>
      <c r="B531" s="317"/>
      <c r="C531" s="317"/>
      <c r="D531" s="317"/>
      <c r="E531" s="330"/>
      <c r="F531" s="330"/>
      <c r="G531" s="330"/>
      <c r="H531" s="330"/>
      <c r="I531" s="317"/>
      <c r="J531" s="317"/>
      <c r="K531" s="317"/>
      <c r="L531" s="317"/>
      <c r="M531" s="317"/>
      <c r="N531" s="317"/>
      <c r="O531" s="317"/>
      <c r="P531" s="317"/>
      <c r="Q531" s="317"/>
    </row>
    <row r="532" spans="1:17">
      <c r="A532" s="317"/>
      <c r="B532" s="317"/>
      <c r="C532" s="317"/>
      <c r="D532" s="317"/>
      <c r="E532" s="330"/>
      <c r="F532" s="330"/>
      <c r="G532" s="330"/>
      <c r="H532" s="330"/>
      <c r="I532" s="317"/>
      <c r="J532" s="317"/>
      <c r="K532" s="317"/>
      <c r="L532" s="317"/>
      <c r="M532" s="317"/>
      <c r="N532" s="317"/>
      <c r="O532" s="317"/>
      <c r="P532" s="317"/>
      <c r="Q532" s="317"/>
    </row>
    <row r="533" spans="1:17">
      <c r="A533" s="317"/>
      <c r="B533" s="317"/>
      <c r="C533" s="317"/>
      <c r="D533" s="317"/>
      <c r="E533" s="330"/>
      <c r="F533" s="330"/>
      <c r="G533" s="330"/>
      <c r="H533" s="330"/>
      <c r="I533" s="317"/>
      <c r="J533" s="317"/>
      <c r="K533" s="317"/>
      <c r="L533" s="317"/>
      <c r="M533" s="317"/>
      <c r="N533" s="317"/>
      <c r="O533" s="317"/>
      <c r="P533" s="317"/>
      <c r="Q533" s="317"/>
    </row>
    <row r="534" spans="1:17">
      <c r="A534" s="317"/>
      <c r="B534" s="317"/>
      <c r="C534" s="317"/>
      <c r="D534" s="317"/>
      <c r="E534" s="330"/>
      <c r="F534" s="330"/>
      <c r="G534" s="330"/>
      <c r="H534" s="330"/>
      <c r="I534" s="317"/>
      <c r="J534" s="317"/>
      <c r="K534" s="317"/>
      <c r="L534" s="317"/>
      <c r="M534" s="317"/>
      <c r="N534" s="317"/>
      <c r="O534" s="317"/>
      <c r="P534" s="317"/>
      <c r="Q534" s="317"/>
    </row>
    <row r="535" spans="1:17">
      <c r="A535" s="317"/>
      <c r="B535" s="317"/>
      <c r="C535" s="317"/>
      <c r="D535" s="317"/>
      <c r="E535" s="330"/>
      <c r="F535" s="330"/>
      <c r="G535" s="330"/>
      <c r="H535" s="330"/>
      <c r="I535" s="317"/>
      <c r="J535" s="317"/>
      <c r="K535" s="317"/>
      <c r="L535" s="317"/>
      <c r="M535" s="317"/>
      <c r="N535" s="317"/>
      <c r="O535" s="317"/>
      <c r="P535" s="317"/>
      <c r="Q535" s="317"/>
    </row>
    <row r="536" spans="1:17">
      <c r="A536" s="317"/>
      <c r="B536" s="317"/>
      <c r="C536" s="317"/>
      <c r="D536" s="317"/>
      <c r="E536" s="330"/>
      <c r="F536" s="330"/>
      <c r="G536" s="330"/>
      <c r="H536" s="330"/>
      <c r="I536" s="317"/>
      <c r="J536" s="317"/>
      <c r="K536" s="317"/>
      <c r="L536" s="317"/>
      <c r="M536" s="317"/>
      <c r="N536" s="317"/>
      <c r="O536" s="317"/>
      <c r="P536" s="317"/>
      <c r="Q536" s="317"/>
    </row>
    <row r="537" spans="1:17">
      <c r="A537" s="317"/>
      <c r="B537" s="317"/>
      <c r="C537" s="317"/>
      <c r="D537" s="317"/>
      <c r="E537" s="330"/>
      <c r="F537" s="330"/>
      <c r="G537" s="330"/>
      <c r="H537" s="330"/>
      <c r="I537" s="317"/>
      <c r="J537" s="317"/>
      <c r="K537" s="317"/>
      <c r="L537" s="317"/>
      <c r="M537" s="317"/>
      <c r="N537" s="317"/>
      <c r="O537" s="317"/>
      <c r="P537" s="317"/>
      <c r="Q537" s="317"/>
    </row>
    <row r="538" spans="1:17">
      <c r="A538" s="317"/>
      <c r="B538" s="317"/>
      <c r="C538" s="317"/>
      <c r="D538" s="317"/>
      <c r="E538" s="330"/>
      <c r="F538" s="330"/>
      <c r="G538" s="330"/>
      <c r="H538" s="330"/>
      <c r="I538" s="317"/>
      <c r="J538" s="317"/>
      <c r="K538" s="317"/>
      <c r="L538" s="317"/>
      <c r="M538" s="317"/>
      <c r="N538" s="317"/>
      <c r="O538" s="317"/>
      <c r="P538" s="317"/>
      <c r="Q538" s="317"/>
    </row>
    <row r="539" spans="1:17">
      <c r="A539" s="317"/>
      <c r="B539" s="317"/>
      <c r="C539" s="317"/>
      <c r="D539" s="317"/>
      <c r="E539" s="330"/>
      <c r="F539" s="330"/>
      <c r="G539" s="330"/>
      <c r="H539" s="330"/>
      <c r="I539" s="317"/>
      <c r="J539" s="317"/>
      <c r="K539" s="317"/>
      <c r="L539" s="317"/>
      <c r="M539" s="317"/>
      <c r="N539" s="317"/>
      <c r="O539" s="317"/>
      <c r="P539" s="317"/>
      <c r="Q539" s="317"/>
    </row>
    <row r="540" spans="1:17">
      <c r="A540" s="317"/>
      <c r="B540" s="317"/>
      <c r="C540" s="317"/>
      <c r="D540" s="317"/>
      <c r="E540" s="330"/>
      <c r="F540" s="330"/>
      <c r="G540" s="330"/>
      <c r="H540" s="330"/>
      <c r="I540" s="317"/>
      <c r="J540" s="317"/>
      <c r="K540" s="317"/>
      <c r="L540" s="317"/>
      <c r="M540" s="317"/>
      <c r="N540" s="317"/>
      <c r="O540" s="317"/>
      <c r="P540" s="317"/>
      <c r="Q540" s="317"/>
    </row>
    <row r="541" spans="1:17">
      <c r="A541" s="317"/>
      <c r="B541" s="317"/>
      <c r="C541" s="317"/>
      <c r="D541" s="317"/>
      <c r="E541" s="330"/>
      <c r="F541" s="330"/>
      <c r="G541" s="330"/>
      <c r="H541" s="330"/>
      <c r="I541" s="317"/>
      <c r="J541" s="317"/>
      <c r="K541" s="317"/>
      <c r="L541" s="317"/>
      <c r="M541" s="317"/>
      <c r="N541" s="317"/>
      <c r="O541" s="317"/>
      <c r="P541" s="317"/>
      <c r="Q541" s="317"/>
    </row>
    <row r="542" spans="1:17">
      <c r="A542" s="317"/>
      <c r="B542" s="317"/>
      <c r="C542" s="317"/>
      <c r="D542" s="317"/>
      <c r="E542" s="330"/>
      <c r="F542" s="330"/>
      <c r="G542" s="330"/>
      <c r="H542" s="330"/>
      <c r="I542" s="317"/>
      <c r="J542" s="317"/>
      <c r="K542" s="317"/>
      <c r="L542" s="317"/>
      <c r="M542" s="317"/>
      <c r="N542" s="317"/>
      <c r="O542" s="317"/>
      <c r="P542" s="317"/>
      <c r="Q542" s="317"/>
    </row>
    <row r="543" spans="1:17">
      <c r="A543" s="317"/>
      <c r="B543" s="317"/>
      <c r="C543" s="317"/>
      <c r="D543" s="317"/>
      <c r="E543" s="330"/>
      <c r="F543" s="330"/>
      <c r="G543" s="330"/>
      <c r="H543" s="330"/>
      <c r="I543" s="317"/>
      <c r="J543" s="317"/>
      <c r="K543" s="317"/>
      <c r="L543" s="317"/>
      <c r="M543" s="317"/>
      <c r="N543" s="317"/>
      <c r="O543" s="317"/>
      <c r="P543" s="317"/>
      <c r="Q543" s="317"/>
    </row>
    <row r="544" spans="1:17">
      <c r="A544" s="317"/>
      <c r="B544" s="317"/>
      <c r="C544" s="317"/>
      <c r="D544" s="317"/>
      <c r="E544" s="330"/>
      <c r="F544" s="330"/>
      <c r="G544" s="330"/>
      <c r="H544" s="330"/>
      <c r="I544" s="317"/>
      <c r="J544" s="317"/>
      <c r="K544" s="317"/>
      <c r="L544" s="317"/>
      <c r="M544" s="317"/>
      <c r="N544" s="317"/>
      <c r="O544" s="317"/>
      <c r="P544" s="317"/>
      <c r="Q544" s="317"/>
    </row>
    <row r="545" spans="1:17">
      <c r="A545" s="317"/>
      <c r="B545" s="317"/>
      <c r="C545" s="317"/>
      <c r="D545" s="317"/>
      <c r="E545" s="330"/>
      <c r="F545" s="330"/>
      <c r="G545" s="330"/>
      <c r="H545" s="330"/>
      <c r="I545" s="317"/>
      <c r="J545" s="317"/>
      <c r="K545" s="317"/>
      <c r="L545" s="317"/>
      <c r="M545" s="317"/>
      <c r="N545" s="317"/>
      <c r="O545" s="317"/>
      <c r="P545" s="317"/>
      <c r="Q545" s="317"/>
    </row>
    <row r="546" spans="1:17">
      <c r="A546" s="317"/>
      <c r="B546" s="317"/>
      <c r="C546" s="317"/>
      <c r="D546" s="317"/>
      <c r="E546" s="330"/>
      <c r="F546" s="330"/>
      <c r="G546" s="330"/>
      <c r="H546" s="330"/>
      <c r="I546" s="317"/>
      <c r="J546" s="317"/>
      <c r="K546" s="317"/>
      <c r="L546" s="317"/>
      <c r="M546" s="317"/>
      <c r="N546" s="317"/>
      <c r="O546" s="317"/>
      <c r="P546" s="317"/>
      <c r="Q546" s="317"/>
    </row>
    <row r="547" spans="1:17">
      <c r="A547" s="317"/>
      <c r="B547" s="317"/>
      <c r="C547" s="317"/>
      <c r="D547" s="317"/>
      <c r="E547" s="330"/>
      <c r="F547" s="330"/>
      <c r="G547" s="330"/>
      <c r="H547" s="330"/>
      <c r="I547" s="317"/>
      <c r="J547" s="317"/>
      <c r="K547" s="317"/>
      <c r="L547" s="317"/>
      <c r="M547" s="317"/>
      <c r="N547" s="317"/>
      <c r="O547" s="317"/>
      <c r="P547" s="317"/>
      <c r="Q547" s="317"/>
    </row>
    <row r="548" spans="1:17">
      <c r="A548" s="317"/>
      <c r="B548" s="317"/>
      <c r="C548" s="317"/>
      <c r="D548" s="317"/>
      <c r="E548" s="330"/>
      <c r="F548" s="330"/>
      <c r="G548" s="330"/>
      <c r="H548" s="330"/>
      <c r="I548" s="317"/>
      <c r="J548" s="317"/>
      <c r="K548" s="317"/>
      <c r="L548" s="317"/>
      <c r="M548" s="317"/>
      <c r="N548" s="317"/>
      <c r="O548" s="317"/>
      <c r="P548" s="317"/>
      <c r="Q548" s="317"/>
    </row>
    <row r="549" spans="1:17">
      <c r="A549" s="317"/>
      <c r="B549" s="317"/>
      <c r="C549" s="317"/>
      <c r="D549" s="317"/>
      <c r="E549" s="330"/>
      <c r="F549" s="330"/>
      <c r="G549" s="330"/>
      <c r="H549" s="330"/>
      <c r="I549" s="317"/>
      <c r="J549" s="317"/>
      <c r="K549" s="317"/>
      <c r="L549" s="317"/>
      <c r="M549" s="317"/>
      <c r="N549" s="317"/>
      <c r="O549" s="317"/>
      <c r="P549" s="317"/>
      <c r="Q549" s="317"/>
    </row>
    <row r="550" spans="1:17">
      <c r="A550" s="317"/>
      <c r="B550" s="317"/>
      <c r="C550" s="317"/>
      <c r="D550" s="317"/>
      <c r="E550" s="330"/>
      <c r="F550" s="330"/>
      <c r="G550" s="330"/>
      <c r="H550" s="330"/>
      <c r="I550" s="317"/>
      <c r="J550" s="317"/>
      <c r="K550" s="317"/>
      <c r="L550" s="317"/>
      <c r="M550" s="317"/>
      <c r="N550" s="317"/>
      <c r="O550" s="317"/>
      <c r="P550" s="317"/>
      <c r="Q550" s="317"/>
    </row>
    <row r="551" spans="1:17">
      <c r="A551" s="317"/>
      <c r="B551" s="317"/>
      <c r="C551" s="317"/>
      <c r="D551" s="317"/>
      <c r="E551" s="330"/>
      <c r="F551" s="330"/>
      <c r="G551" s="330"/>
      <c r="H551" s="330"/>
      <c r="I551" s="317"/>
      <c r="J551" s="317"/>
      <c r="K551" s="317"/>
      <c r="L551" s="317"/>
      <c r="M551" s="317"/>
      <c r="N551" s="317"/>
      <c r="O551" s="317"/>
      <c r="P551" s="317"/>
      <c r="Q551" s="317"/>
    </row>
    <row r="552" spans="1:17">
      <c r="A552" s="317"/>
      <c r="B552" s="317"/>
      <c r="C552" s="317"/>
      <c r="D552" s="317"/>
      <c r="E552" s="330"/>
      <c r="F552" s="330"/>
      <c r="G552" s="330"/>
      <c r="H552" s="330"/>
      <c r="I552" s="317"/>
      <c r="J552" s="317"/>
      <c r="K552" s="317"/>
      <c r="L552" s="317"/>
      <c r="M552" s="317"/>
      <c r="N552" s="317"/>
      <c r="O552" s="317"/>
      <c r="P552" s="317"/>
      <c r="Q552" s="317"/>
    </row>
    <row r="553" spans="1:17">
      <c r="A553" s="317"/>
      <c r="B553" s="317"/>
      <c r="C553" s="317"/>
      <c r="D553" s="317"/>
      <c r="E553" s="330"/>
      <c r="F553" s="330"/>
      <c r="G553" s="330"/>
      <c r="H553" s="330"/>
      <c r="I553" s="317"/>
      <c r="J553" s="317"/>
      <c r="K553" s="317"/>
      <c r="L553" s="317"/>
      <c r="M553" s="317"/>
      <c r="N553" s="317"/>
      <c r="O553" s="317"/>
      <c r="P553" s="317"/>
      <c r="Q553" s="317"/>
    </row>
    <row r="554" spans="1:17">
      <c r="A554" s="317"/>
      <c r="B554" s="317"/>
      <c r="C554" s="317"/>
      <c r="D554" s="317"/>
      <c r="E554" s="330"/>
      <c r="F554" s="330"/>
      <c r="G554" s="330"/>
      <c r="H554" s="330"/>
      <c r="I554" s="317"/>
      <c r="J554" s="317"/>
      <c r="K554" s="317"/>
      <c r="L554" s="317"/>
      <c r="M554" s="317"/>
      <c r="N554" s="317"/>
      <c r="O554" s="317"/>
      <c r="P554" s="317"/>
      <c r="Q554" s="317"/>
    </row>
    <row r="555" spans="1:17">
      <c r="A555" s="317"/>
      <c r="B555" s="317"/>
      <c r="C555" s="317"/>
      <c r="D555" s="317"/>
      <c r="E555" s="330"/>
      <c r="F555" s="330"/>
      <c r="G555" s="330"/>
      <c r="H555" s="330"/>
      <c r="I555" s="317"/>
      <c r="J555" s="317"/>
      <c r="K555" s="317"/>
      <c r="L555" s="317"/>
      <c r="M555" s="317"/>
      <c r="N555" s="317"/>
      <c r="O555" s="317"/>
      <c r="P555" s="317"/>
      <c r="Q555" s="317"/>
    </row>
    <row r="556" spans="1:17">
      <c r="A556" s="317"/>
      <c r="B556" s="317"/>
      <c r="C556" s="317"/>
      <c r="D556" s="317"/>
      <c r="E556" s="330"/>
      <c r="F556" s="330"/>
      <c r="G556" s="330"/>
      <c r="H556" s="330"/>
      <c r="I556" s="317"/>
      <c r="J556" s="317"/>
      <c r="K556" s="317"/>
      <c r="L556" s="317"/>
      <c r="M556" s="317"/>
      <c r="N556" s="317"/>
      <c r="O556" s="317"/>
      <c r="P556" s="317"/>
      <c r="Q556" s="317"/>
    </row>
    <row r="557" spans="1:17">
      <c r="A557" s="317"/>
      <c r="B557" s="317"/>
      <c r="C557" s="317"/>
      <c r="D557" s="317"/>
      <c r="E557" s="330"/>
      <c r="F557" s="330"/>
      <c r="G557" s="330"/>
      <c r="H557" s="330"/>
      <c r="I557" s="317"/>
      <c r="J557" s="317"/>
      <c r="K557" s="317"/>
      <c r="L557" s="317"/>
      <c r="M557" s="317"/>
      <c r="N557" s="317"/>
      <c r="O557" s="317"/>
      <c r="P557" s="317"/>
      <c r="Q557" s="317"/>
    </row>
    <row r="558" spans="1:17">
      <c r="A558" s="317"/>
      <c r="B558" s="317"/>
      <c r="C558" s="317"/>
      <c r="D558" s="317"/>
      <c r="E558" s="330"/>
      <c r="F558" s="330"/>
      <c r="G558" s="330"/>
      <c r="H558" s="330"/>
      <c r="I558" s="317"/>
      <c r="J558" s="317"/>
      <c r="K558" s="317"/>
      <c r="L558" s="317"/>
      <c r="M558" s="317"/>
      <c r="N558" s="317"/>
      <c r="O558" s="317"/>
      <c r="P558" s="317"/>
      <c r="Q558" s="317"/>
    </row>
    <row r="559" spans="1:17">
      <c r="A559" s="317"/>
      <c r="B559" s="317"/>
      <c r="C559" s="317"/>
      <c r="D559" s="317"/>
      <c r="E559" s="330"/>
      <c r="F559" s="330"/>
      <c r="G559" s="330"/>
      <c r="H559" s="330"/>
      <c r="I559" s="317"/>
      <c r="J559" s="317"/>
      <c r="K559" s="317"/>
      <c r="L559" s="317"/>
      <c r="M559" s="317"/>
      <c r="N559" s="317"/>
      <c r="O559" s="317"/>
      <c r="P559" s="317"/>
      <c r="Q559" s="317"/>
    </row>
    <row r="560" spans="1:17">
      <c r="A560" s="317"/>
      <c r="B560" s="317"/>
      <c r="C560" s="317"/>
      <c r="D560" s="317"/>
      <c r="E560" s="330"/>
      <c r="F560" s="330"/>
      <c r="G560" s="330"/>
      <c r="H560" s="330"/>
      <c r="I560" s="317"/>
      <c r="J560" s="317"/>
      <c r="K560" s="317"/>
      <c r="L560" s="317"/>
      <c r="M560" s="317"/>
      <c r="N560" s="317"/>
      <c r="O560" s="317"/>
      <c r="P560" s="317"/>
      <c r="Q560" s="317"/>
    </row>
    <row r="561" spans="1:17">
      <c r="A561" s="317"/>
      <c r="B561" s="317"/>
      <c r="C561" s="317"/>
      <c r="D561" s="317"/>
      <c r="E561" s="330"/>
      <c r="F561" s="330"/>
      <c r="G561" s="330"/>
      <c r="H561" s="330"/>
      <c r="I561" s="317"/>
      <c r="J561" s="317"/>
      <c r="K561" s="317"/>
      <c r="L561" s="317"/>
      <c r="M561" s="317"/>
      <c r="N561" s="317"/>
      <c r="O561" s="317"/>
      <c r="P561" s="317"/>
      <c r="Q561" s="317"/>
    </row>
    <row r="562" spans="1:17">
      <c r="A562" s="317"/>
      <c r="B562" s="317"/>
      <c r="C562" s="317"/>
      <c r="D562" s="317"/>
      <c r="E562" s="330"/>
      <c r="F562" s="330"/>
      <c r="G562" s="330"/>
      <c r="H562" s="330"/>
      <c r="I562" s="317"/>
      <c r="J562" s="317"/>
      <c r="K562" s="317"/>
      <c r="L562" s="317"/>
      <c r="M562" s="317"/>
      <c r="N562" s="317"/>
      <c r="O562" s="317"/>
      <c r="P562" s="317"/>
      <c r="Q562" s="317"/>
    </row>
    <row r="563" spans="1:17">
      <c r="A563" s="317"/>
      <c r="B563" s="317"/>
      <c r="C563" s="317"/>
      <c r="D563" s="317"/>
      <c r="E563" s="330"/>
      <c r="F563" s="330"/>
      <c r="G563" s="330"/>
      <c r="H563" s="330"/>
      <c r="I563" s="317"/>
      <c r="J563" s="317"/>
      <c r="K563" s="317"/>
      <c r="L563" s="317"/>
      <c r="M563" s="317"/>
      <c r="N563" s="317"/>
      <c r="O563" s="317"/>
      <c r="P563" s="317"/>
      <c r="Q563" s="317"/>
    </row>
    <row r="564" spans="1:17">
      <c r="A564" s="317"/>
      <c r="B564" s="317"/>
      <c r="C564" s="317"/>
      <c r="D564" s="317"/>
      <c r="E564" s="330"/>
      <c r="F564" s="330"/>
      <c r="G564" s="330"/>
      <c r="H564" s="330"/>
      <c r="I564" s="317"/>
      <c r="J564" s="317"/>
      <c r="K564" s="317"/>
      <c r="L564" s="317"/>
      <c r="M564" s="317"/>
      <c r="N564" s="317"/>
      <c r="O564" s="317"/>
      <c r="P564" s="317"/>
      <c r="Q564" s="317"/>
    </row>
    <row r="565" spans="1:17">
      <c r="A565" s="317"/>
      <c r="B565" s="317"/>
      <c r="C565" s="317"/>
      <c r="D565" s="317"/>
      <c r="E565" s="330"/>
      <c r="F565" s="330"/>
      <c r="G565" s="330"/>
      <c r="H565" s="330"/>
      <c r="I565" s="317"/>
      <c r="J565" s="317"/>
      <c r="K565" s="317"/>
      <c r="L565" s="317"/>
      <c r="M565" s="317"/>
      <c r="N565" s="317"/>
      <c r="O565" s="317"/>
      <c r="P565" s="317"/>
      <c r="Q565" s="317"/>
    </row>
    <row r="566" spans="1:17">
      <c r="A566" s="317"/>
      <c r="B566" s="317"/>
      <c r="C566" s="317"/>
      <c r="D566" s="317"/>
      <c r="E566" s="330"/>
      <c r="F566" s="330"/>
      <c r="G566" s="330"/>
      <c r="H566" s="330"/>
      <c r="I566" s="317"/>
      <c r="J566" s="317"/>
      <c r="K566" s="317"/>
      <c r="L566" s="317"/>
      <c r="M566" s="317"/>
      <c r="N566" s="317"/>
      <c r="O566" s="317"/>
      <c r="P566" s="317"/>
      <c r="Q566" s="317"/>
    </row>
    <row r="567" spans="1:17">
      <c r="A567" s="317"/>
      <c r="B567" s="317"/>
      <c r="C567" s="317"/>
      <c r="D567" s="317"/>
      <c r="E567" s="330"/>
      <c r="F567" s="330"/>
      <c r="G567" s="330"/>
      <c r="H567" s="330"/>
      <c r="I567" s="317"/>
      <c r="J567" s="317"/>
      <c r="K567" s="317"/>
      <c r="L567" s="317"/>
      <c r="M567" s="317"/>
      <c r="N567" s="317"/>
      <c r="O567" s="317"/>
      <c r="P567" s="317"/>
      <c r="Q567" s="317"/>
    </row>
    <row r="568" spans="1:17">
      <c r="A568" s="317"/>
      <c r="B568" s="317"/>
      <c r="C568" s="317"/>
      <c r="D568" s="317"/>
      <c r="E568" s="330"/>
      <c r="F568" s="330"/>
      <c r="G568" s="330"/>
      <c r="H568" s="330"/>
      <c r="I568" s="317"/>
      <c r="J568" s="317"/>
      <c r="K568" s="317"/>
      <c r="L568" s="317"/>
      <c r="M568" s="317"/>
      <c r="N568" s="317"/>
      <c r="O568" s="317"/>
      <c r="P568" s="317"/>
      <c r="Q568" s="317"/>
    </row>
    <row r="569" spans="1:17">
      <c r="A569" s="317"/>
      <c r="B569" s="317"/>
      <c r="C569" s="317"/>
      <c r="D569" s="317"/>
      <c r="E569" s="330"/>
      <c r="F569" s="330"/>
      <c r="G569" s="330"/>
      <c r="H569" s="330"/>
      <c r="I569" s="317"/>
      <c r="J569" s="317"/>
      <c r="K569" s="317"/>
      <c r="L569" s="317"/>
      <c r="M569" s="317"/>
      <c r="N569" s="317"/>
      <c r="O569" s="317"/>
      <c r="P569" s="317"/>
      <c r="Q569" s="317"/>
    </row>
    <row r="570" spans="1:17">
      <c r="A570" s="317"/>
      <c r="B570" s="317"/>
      <c r="C570" s="317"/>
      <c r="D570" s="317"/>
      <c r="E570" s="330"/>
      <c r="F570" s="330"/>
      <c r="G570" s="330"/>
      <c r="H570" s="330"/>
      <c r="I570" s="317"/>
      <c r="J570" s="317"/>
      <c r="K570" s="317"/>
      <c r="L570" s="317"/>
      <c r="M570" s="317"/>
      <c r="N570" s="317"/>
      <c r="O570" s="317"/>
      <c r="P570" s="317"/>
      <c r="Q570" s="317"/>
    </row>
    <row r="571" spans="1:17">
      <c r="A571" s="317"/>
      <c r="B571" s="317"/>
      <c r="C571" s="317"/>
      <c r="D571" s="317"/>
      <c r="E571" s="330"/>
      <c r="F571" s="330"/>
      <c r="G571" s="330"/>
      <c r="H571" s="330"/>
      <c r="I571" s="317"/>
      <c r="J571" s="317"/>
      <c r="K571" s="317"/>
      <c r="L571" s="317"/>
      <c r="M571" s="317"/>
      <c r="N571" s="317"/>
      <c r="O571" s="317"/>
      <c r="P571" s="317"/>
      <c r="Q571" s="317"/>
    </row>
    <row r="572" spans="1:17">
      <c r="A572" s="317"/>
      <c r="B572" s="317"/>
      <c r="C572" s="317"/>
      <c r="D572" s="317"/>
      <c r="E572" s="330"/>
      <c r="F572" s="330"/>
      <c r="G572" s="330"/>
      <c r="H572" s="330"/>
      <c r="I572" s="317"/>
      <c r="J572" s="317"/>
      <c r="K572" s="317"/>
      <c r="L572" s="317"/>
      <c r="M572" s="317"/>
      <c r="N572" s="317"/>
      <c r="O572" s="317"/>
      <c r="P572" s="317"/>
      <c r="Q572" s="317"/>
    </row>
    <row r="573" spans="1:17">
      <c r="A573" s="317"/>
      <c r="B573" s="317"/>
      <c r="C573" s="317"/>
      <c r="D573" s="317"/>
      <c r="E573" s="330"/>
      <c r="F573" s="330"/>
      <c r="G573" s="330"/>
      <c r="H573" s="330"/>
      <c r="I573" s="317"/>
      <c r="J573" s="317"/>
      <c r="K573" s="317"/>
      <c r="L573" s="317"/>
      <c r="M573" s="317"/>
      <c r="N573" s="317"/>
      <c r="O573" s="317"/>
      <c r="P573" s="317"/>
      <c r="Q573" s="317"/>
    </row>
    <row r="574" spans="1:17">
      <c r="A574" s="317"/>
      <c r="B574" s="317"/>
      <c r="C574" s="317"/>
      <c r="D574" s="317"/>
      <c r="E574" s="330"/>
      <c r="F574" s="330"/>
      <c r="G574" s="330"/>
      <c r="H574" s="330"/>
      <c r="I574" s="317"/>
      <c r="J574" s="317"/>
      <c r="K574" s="317"/>
      <c r="L574" s="317"/>
      <c r="M574" s="317"/>
      <c r="N574" s="317"/>
      <c r="O574" s="317"/>
      <c r="P574" s="317"/>
      <c r="Q574" s="317"/>
    </row>
    <row r="575" spans="1:17">
      <c r="A575" s="317"/>
      <c r="B575" s="317"/>
      <c r="C575" s="317"/>
      <c r="D575" s="317"/>
      <c r="E575" s="330"/>
      <c r="F575" s="330"/>
      <c r="G575" s="330"/>
      <c r="H575" s="330"/>
      <c r="I575" s="317"/>
      <c r="J575" s="317"/>
      <c r="K575" s="317"/>
      <c r="L575" s="317"/>
      <c r="M575" s="317"/>
      <c r="N575" s="317"/>
      <c r="O575" s="317"/>
      <c r="P575" s="317"/>
      <c r="Q575" s="317"/>
    </row>
    <row r="576" spans="1:17">
      <c r="A576" s="317"/>
      <c r="B576" s="317"/>
      <c r="C576" s="317"/>
      <c r="D576" s="317"/>
      <c r="E576" s="330"/>
      <c r="F576" s="330"/>
      <c r="G576" s="330"/>
      <c r="H576" s="330"/>
      <c r="I576" s="317"/>
      <c r="J576" s="317"/>
      <c r="K576" s="317"/>
      <c r="L576" s="317"/>
      <c r="M576" s="317"/>
      <c r="N576" s="317"/>
      <c r="O576" s="317"/>
      <c r="P576" s="317"/>
      <c r="Q576" s="317"/>
    </row>
    <row r="577" spans="1:17">
      <c r="A577" s="317"/>
      <c r="B577" s="317"/>
      <c r="C577" s="317"/>
      <c r="D577" s="317"/>
      <c r="E577" s="330"/>
      <c r="F577" s="330"/>
      <c r="G577" s="330"/>
      <c r="H577" s="330"/>
      <c r="I577" s="317"/>
      <c r="J577" s="317"/>
      <c r="K577" s="317"/>
      <c r="L577" s="317"/>
      <c r="M577" s="317"/>
      <c r="N577" s="317"/>
      <c r="O577" s="317"/>
      <c r="P577" s="317"/>
      <c r="Q577" s="317"/>
    </row>
    <row r="578" spans="1:17">
      <c r="A578" s="317"/>
      <c r="B578" s="317"/>
      <c r="C578" s="317"/>
      <c r="D578" s="317"/>
      <c r="E578" s="330"/>
      <c r="F578" s="330"/>
      <c r="G578" s="330"/>
      <c r="H578" s="330"/>
      <c r="I578" s="317"/>
      <c r="J578" s="317"/>
      <c r="K578" s="317"/>
      <c r="L578" s="317"/>
      <c r="M578" s="317"/>
      <c r="N578" s="317"/>
      <c r="O578" s="317"/>
      <c r="P578" s="317"/>
      <c r="Q578" s="317"/>
    </row>
    <row r="579" spans="1:17">
      <c r="A579" s="317"/>
      <c r="B579" s="317"/>
      <c r="C579" s="317"/>
      <c r="D579" s="317"/>
      <c r="E579" s="330"/>
      <c r="F579" s="330"/>
      <c r="G579" s="330"/>
      <c r="H579" s="330"/>
      <c r="I579" s="317"/>
      <c r="J579" s="317"/>
      <c r="K579" s="317"/>
      <c r="L579" s="317"/>
      <c r="M579" s="317"/>
      <c r="N579" s="317"/>
      <c r="O579" s="317"/>
      <c r="P579" s="317"/>
      <c r="Q579" s="317"/>
    </row>
    <row r="580" spans="1:17">
      <c r="A580" s="317"/>
      <c r="B580" s="317"/>
      <c r="C580" s="317"/>
      <c r="D580" s="317"/>
      <c r="E580" s="330"/>
      <c r="F580" s="330"/>
      <c r="G580" s="330"/>
      <c r="H580" s="330"/>
      <c r="I580" s="317"/>
      <c r="J580" s="317"/>
      <c r="K580" s="317"/>
      <c r="L580" s="317"/>
      <c r="M580" s="317"/>
      <c r="N580" s="317"/>
      <c r="O580" s="317"/>
      <c r="P580" s="317"/>
      <c r="Q580" s="317"/>
    </row>
    <row r="581" spans="1:17">
      <c r="A581" s="317"/>
      <c r="B581" s="317"/>
      <c r="C581" s="317"/>
      <c r="D581" s="317"/>
      <c r="E581" s="330"/>
      <c r="F581" s="330"/>
      <c r="G581" s="330"/>
      <c r="H581" s="330"/>
      <c r="I581" s="317"/>
      <c r="J581" s="317"/>
      <c r="K581" s="317"/>
      <c r="L581" s="317"/>
      <c r="M581" s="317"/>
      <c r="N581" s="317"/>
      <c r="O581" s="317"/>
      <c r="P581" s="317"/>
      <c r="Q581" s="317"/>
    </row>
    <row r="582" spans="1:17">
      <c r="A582" s="317"/>
      <c r="B582" s="317"/>
      <c r="C582" s="317"/>
      <c r="D582" s="317"/>
      <c r="E582" s="330"/>
      <c r="F582" s="330"/>
      <c r="G582" s="330"/>
      <c r="H582" s="330"/>
      <c r="I582" s="317"/>
      <c r="J582" s="317"/>
      <c r="K582" s="317"/>
      <c r="L582" s="317"/>
      <c r="M582" s="317"/>
      <c r="N582" s="317"/>
      <c r="O582" s="317"/>
      <c r="P582" s="317"/>
      <c r="Q582" s="317"/>
    </row>
    <row r="583" spans="1:17">
      <c r="A583" s="317"/>
      <c r="B583" s="317"/>
      <c r="C583" s="317"/>
      <c r="D583" s="317"/>
      <c r="E583" s="330"/>
      <c r="F583" s="330"/>
      <c r="G583" s="330"/>
      <c r="H583" s="330"/>
      <c r="I583" s="317"/>
      <c r="J583" s="317"/>
      <c r="K583" s="317"/>
      <c r="L583" s="317"/>
      <c r="M583" s="317"/>
      <c r="N583" s="317"/>
      <c r="O583" s="317"/>
      <c r="P583" s="317"/>
      <c r="Q583" s="317"/>
    </row>
    <row r="584" spans="1:17">
      <c r="A584" s="317"/>
      <c r="B584" s="317"/>
      <c r="C584" s="317"/>
      <c r="D584" s="317"/>
      <c r="E584" s="330"/>
      <c r="F584" s="330"/>
      <c r="G584" s="330"/>
      <c r="H584" s="330"/>
      <c r="I584" s="317"/>
      <c r="J584" s="317"/>
      <c r="K584" s="317"/>
      <c r="L584" s="317"/>
      <c r="M584" s="317"/>
      <c r="N584" s="317"/>
      <c r="O584" s="317"/>
      <c r="P584" s="317"/>
      <c r="Q584" s="317"/>
    </row>
    <row r="585" spans="1:17">
      <c r="A585" s="317"/>
      <c r="B585" s="317"/>
      <c r="C585" s="317"/>
      <c r="D585" s="317"/>
      <c r="E585" s="330"/>
      <c r="F585" s="330"/>
      <c r="G585" s="330"/>
      <c r="H585" s="330"/>
      <c r="I585" s="317"/>
      <c r="J585" s="317"/>
      <c r="K585" s="317"/>
      <c r="L585" s="317"/>
      <c r="M585" s="317"/>
      <c r="N585" s="317"/>
      <c r="O585" s="317"/>
      <c r="P585" s="317"/>
      <c r="Q585" s="317"/>
    </row>
    <row r="586" spans="1:17">
      <c r="A586" s="317"/>
      <c r="B586" s="317"/>
      <c r="C586" s="317"/>
      <c r="D586" s="317"/>
      <c r="E586" s="330"/>
      <c r="F586" s="330"/>
      <c r="G586" s="330"/>
      <c r="H586" s="330"/>
      <c r="I586" s="317"/>
      <c r="J586" s="317"/>
      <c r="K586" s="317"/>
      <c r="L586" s="317"/>
      <c r="M586" s="317"/>
      <c r="N586" s="317"/>
      <c r="O586" s="317"/>
      <c r="P586" s="317"/>
      <c r="Q586" s="317"/>
    </row>
    <row r="587" spans="1:17">
      <c r="A587" s="317"/>
      <c r="B587" s="317"/>
      <c r="C587" s="317"/>
      <c r="D587" s="317"/>
      <c r="E587" s="330"/>
      <c r="F587" s="330"/>
      <c r="G587" s="330"/>
      <c r="H587" s="330"/>
      <c r="I587" s="317"/>
      <c r="J587" s="317"/>
      <c r="K587" s="317"/>
      <c r="L587" s="317"/>
      <c r="M587" s="317"/>
      <c r="N587" s="317"/>
      <c r="O587" s="317"/>
      <c r="P587" s="317"/>
      <c r="Q587" s="317"/>
    </row>
    <row r="588" spans="1:17">
      <c r="A588" s="317"/>
      <c r="B588" s="317"/>
      <c r="C588" s="317"/>
      <c r="D588" s="317"/>
      <c r="E588" s="330"/>
      <c r="F588" s="330"/>
      <c r="G588" s="330"/>
      <c r="H588" s="330"/>
      <c r="I588" s="317"/>
      <c r="J588" s="317"/>
      <c r="K588" s="317"/>
      <c r="L588" s="317"/>
      <c r="M588" s="317"/>
      <c r="N588" s="317"/>
      <c r="O588" s="317"/>
      <c r="P588" s="317"/>
      <c r="Q588" s="317"/>
    </row>
    <row r="589" spans="1:17">
      <c r="A589" s="317"/>
      <c r="B589" s="317"/>
      <c r="C589" s="317"/>
      <c r="D589" s="317"/>
      <c r="E589" s="330"/>
      <c r="F589" s="330"/>
      <c r="G589" s="330"/>
      <c r="H589" s="330"/>
      <c r="I589" s="317"/>
      <c r="J589" s="317"/>
      <c r="K589" s="317"/>
      <c r="L589" s="317"/>
      <c r="M589" s="317"/>
      <c r="N589" s="317"/>
      <c r="O589" s="317"/>
      <c r="P589" s="317"/>
      <c r="Q589" s="317"/>
    </row>
    <row r="590" spans="1:17">
      <c r="A590" s="317"/>
      <c r="B590" s="317"/>
      <c r="C590" s="317"/>
      <c r="D590" s="317"/>
      <c r="E590" s="330"/>
      <c r="F590" s="330"/>
      <c r="G590" s="330"/>
      <c r="H590" s="330"/>
      <c r="I590" s="317"/>
      <c r="J590" s="317"/>
      <c r="K590" s="317"/>
      <c r="L590" s="317"/>
      <c r="M590" s="317"/>
      <c r="N590" s="317"/>
      <c r="O590" s="317"/>
      <c r="P590" s="317"/>
      <c r="Q590" s="317"/>
    </row>
    <row r="591" spans="1:17">
      <c r="A591" s="317"/>
      <c r="B591" s="317"/>
      <c r="C591" s="317"/>
      <c r="D591" s="317"/>
      <c r="E591" s="330"/>
      <c r="F591" s="330"/>
      <c r="G591" s="330"/>
      <c r="H591" s="330"/>
      <c r="I591" s="317"/>
      <c r="J591" s="317"/>
      <c r="K591" s="317"/>
      <c r="L591" s="317"/>
      <c r="M591" s="317"/>
      <c r="N591" s="317"/>
      <c r="O591" s="317"/>
      <c r="P591" s="317"/>
      <c r="Q591" s="317"/>
    </row>
    <row r="592" spans="1:17">
      <c r="A592" s="317"/>
      <c r="B592" s="317"/>
      <c r="C592" s="317"/>
      <c r="D592" s="317"/>
      <c r="E592" s="330"/>
      <c r="F592" s="330"/>
      <c r="G592" s="330"/>
      <c r="H592" s="330"/>
      <c r="I592" s="317"/>
      <c r="J592" s="317"/>
      <c r="K592" s="317"/>
      <c r="L592" s="317"/>
      <c r="M592" s="317"/>
      <c r="N592" s="317"/>
      <c r="O592" s="317"/>
      <c r="P592" s="317"/>
      <c r="Q592" s="317"/>
    </row>
    <row r="593" spans="1:17">
      <c r="A593" s="317"/>
      <c r="B593" s="317"/>
      <c r="C593" s="317"/>
      <c r="D593" s="317"/>
      <c r="E593" s="330"/>
      <c r="F593" s="330"/>
      <c r="G593" s="330"/>
      <c r="H593" s="330"/>
      <c r="I593" s="317"/>
      <c r="J593" s="317"/>
      <c r="K593" s="317"/>
      <c r="L593" s="317"/>
      <c r="M593" s="317"/>
      <c r="N593" s="317"/>
      <c r="O593" s="317"/>
      <c r="P593" s="317"/>
      <c r="Q593" s="317"/>
    </row>
    <row r="594" spans="1:17">
      <c r="A594" s="317"/>
      <c r="B594" s="317"/>
      <c r="C594" s="317"/>
      <c r="D594" s="317"/>
      <c r="E594" s="330"/>
      <c r="F594" s="330"/>
      <c r="G594" s="330"/>
      <c r="H594" s="330"/>
      <c r="I594" s="317"/>
      <c r="J594" s="317"/>
      <c r="K594" s="317"/>
      <c r="L594" s="317"/>
      <c r="M594" s="317"/>
      <c r="N594" s="317"/>
      <c r="O594" s="317"/>
      <c r="P594" s="317"/>
      <c r="Q594" s="317"/>
    </row>
    <row r="595" spans="1:17">
      <c r="A595" s="317"/>
      <c r="B595" s="317"/>
      <c r="C595" s="317"/>
      <c r="D595" s="317"/>
      <c r="E595" s="330"/>
      <c r="F595" s="330"/>
      <c r="G595" s="330"/>
      <c r="H595" s="330"/>
      <c r="I595" s="317"/>
      <c r="J595" s="317"/>
      <c r="K595" s="317"/>
      <c r="L595" s="317"/>
      <c r="M595" s="317"/>
      <c r="N595" s="317"/>
      <c r="O595" s="317"/>
      <c r="P595" s="317"/>
      <c r="Q595" s="317"/>
    </row>
    <row r="596" spans="1:17">
      <c r="A596" s="317"/>
      <c r="B596" s="317"/>
      <c r="C596" s="317"/>
      <c r="D596" s="317"/>
      <c r="E596" s="330"/>
      <c r="F596" s="330"/>
      <c r="G596" s="330"/>
      <c r="H596" s="330"/>
      <c r="I596" s="317"/>
      <c r="J596" s="317"/>
      <c r="K596" s="317"/>
      <c r="L596" s="317"/>
      <c r="M596" s="317"/>
      <c r="N596" s="317"/>
      <c r="O596" s="317"/>
      <c r="P596" s="317"/>
      <c r="Q596" s="317"/>
    </row>
    <row r="597" spans="1:17">
      <c r="A597" s="317"/>
      <c r="B597" s="317"/>
      <c r="C597" s="317"/>
      <c r="D597" s="317"/>
      <c r="E597" s="330"/>
      <c r="F597" s="330"/>
      <c r="G597" s="330"/>
      <c r="H597" s="330"/>
      <c r="I597" s="317"/>
      <c r="J597" s="317"/>
      <c r="K597" s="317"/>
      <c r="L597" s="317"/>
      <c r="M597" s="317"/>
      <c r="N597" s="317"/>
      <c r="O597" s="317"/>
      <c r="P597" s="317"/>
      <c r="Q597" s="317"/>
    </row>
    <row r="598" spans="1:17">
      <c r="A598" s="317"/>
      <c r="B598" s="317"/>
      <c r="C598" s="317"/>
      <c r="D598" s="317"/>
      <c r="E598" s="330"/>
      <c r="F598" s="330"/>
      <c r="G598" s="330"/>
      <c r="H598" s="330"/>
      <c r="I598" s="317"/>
      <c r="J598" s="317"/>
      <c r="K598" s="317"/>
      <c r="L598" s="317"/>
      <c r="M598" s="317"/>
      <c r="N598" s="317"/>
      <c r="O598" s="317"/>
      <c r="P598" s="317"/>
      <c r="Q598" s="317"/>
    </row>
    <row r="599" spans="1:17">
      <c r="A599" s="317"/>
      <c r="B599" s="317"/>
      <c r="C599" s="317"/>
      <c r="D599" s="317"/>
      <c r="E599" s="330"/>
      <c r="F599" s="330"/>
      <c r="G599" s="330"/>
      <c r="H599" s="330"/>
      <c r="I599" s="317"/>
      <c r="J599" s="317"/>
      <c r="K599" s="317"/>
      <c r="L599" s="317"/>
      <c r="M599" s="317"/>
      <c r="N599" s="317"/>
      <c r="O599" s="317"/>
      <c r="P599" s="317"/>
      <c r="Q599" s="317"/>
    </row>
    <row r="600" spans="1:17">
      <c r="A600" s="317"/>
      <c r="B600" s="317"/>
      <c r="C600" s="317"/>
      <c r="D600" s="317"/>
      <c r="E600" s="330"/>
      <c r="F600" s="330"/>
      <c r="G600" s="330"/>
      <c r="H600" s="330"/>
      <c r="I600" s="317"/>
      <c r="J600" s="317"/>
      <c r="K600" s="317"/>
      <c r="L600" s="317"/>
      <c r="M600" s="317"/>
      <c r="N600" s="317"/>
      <c r="O600" s="317"/>
      <c r="P600" s="317"/>
      <c r="Q600" s="317"/>
    </row>
    <row r="601" spans="1:17">
      <c r="A601" s="317"/>
      <c r="B601" s="317"/>
      <c r="C601" s="317"/>
      <c r="D601" s="317"/>
      <c r="E601" s="330"/>
      <c r="F601" s="330"/>
      <c r="G601" s="330"/>
      <c r="H601" s="330"/>
      <c r="I601" s="317"/>
      <c r="J601" s="317"/>
      <c r="K601" s="317"/>
      <c r="L601" s="317"/>
      <c r="M601" s="317"/>
      <c r="N601" s="317"/>
      <c r="O601" s="317"/>
      <c r="P601" s="317"/>
      <c r="Q601" s="317"/>
    </row>
    <row r="602" spans="1:17">
      <c r="A602" s="317"/>
      <c r="B602" s="317"/>
      <c r="C602" s="317"/>
      <c r="D602" s="317"/>
      <c r="E602" s="330"/>
      <c r="F602" s="330"/>
      <c r="G602" s="330"/>
      <c r="H602" s="330"/>
      <c r="I602" s="317"/>
      <c r="J602" s="317"/>
      <c r="K602" s="317"/>
      <c r="L602" s="317"/>
      <c r="M602" s="317"/>
      <c r="N602" s="317"/>
      <c r="O602" s="317"/>
      <c r="P602" s="317"/>
      <c r="Q602" s="317"/>
    </row>
    <row r="603" spans="1:17">
      <c r="A603" s="317"/>
      <c r="B603" s="317"/>
      <c r="C603" s="317"/>
      <c r="D603" s="317"/>
      <c r="E603" s="330"/>
      <c r="F603" s="330"/>
      <c r="G603" s="330"/>
      <c r="H603" s="330"/>
      <c r="I603" s="317"/>
      <c r="J603" s="317"/>
      <c r="K603" s="317"/>
      <c r="L603" s="317"/>
      <c r="M603" s="317"/>
      <c r="N603" s="317"/>
      <c r="O603" s="317"/>
      <c r="P603" s="317"/>
      <c r="Q603" s="317"/>
    </row>
    <row r="604" spans="1:17">
      <c r="A604" s="317"/>
      <c r="B604" s="317"/>
      <c r="C604" s="317"/>
      <c r="D604" s="317"/>
      <c r="E604" s="330"/>
      <c r="F604" s="330"/>
      <c r="G604" s="330"/>
      <c r="H604" s="330"/>
      <c r="I604" s="317"/>
      <c r="J604" s="317"/>
      <c r="K604" s="317"/>
      <c r="L604" s="317"/>
      <c r="M604" s="317"/>
      <c r="N604" s="317"/>
      <c r="O604" s="317"/>
      <c r="P604" s="317"/>
      <c r="Q604" s="317"/>
    </row>
    <row r="605" spans="1:17">
      <c r="A605" s="317"/>
      <c r="B605" s="317"/>
      <c r="C605" s="317"/>
      <c r="D605" s="317"/>
      <c r="E605" s="330"/>
      <c r="F605" s="330"/>
      <c r="G605" s="330"/>
      <c r="H605" s="330"/>
      <c r="I605" s="317"/>
      <c r="J605" s="317"/>
      <c r="K605" s="317"/>
      <c r="L605" s="317"/>
      <c r="M605" s="317"/>
      <c r="N605" s="317"/>
      <c r="O605" s="317"/>
      <c r="P605" s="317"/>
      <c r="Q605" s="317"/>
    </row>
    <row r="606" spans="1:17">
      <c r="A606" s="317"/>
      <c r="B606" s="317"/>
      <c r="C606" s="317"/>
      <c r="D606" s="317"/>
      <c r="E606" s="330"/>
      <c r="F606" s="330"/>
      <c r="G606" s="330"/>
      <c r="H606" s="330"/>
      <c r="I606" s="317"/>
      <c r="J606" s="317"/>
      <c r="K606" s="317"/>
      <c r="L606" s="317"/>
      <c r="M606" s="317"/>
      <c r="N606" s="317"/>
      <c r="O606" s="317"/>
      <c r="P606" s="317"/>
      <c r="Q606" s="317"/>
    </row>
    <row r="607" spans="1:17">
      <c r="A607" s="317"/>
      <c r="B607" s="317"/>
      <c r="C607" s="317"/>
      <c r="D607" s="317"/>
      <c r="E607" s="330"/>
      <c r="F607" s="330"/>
      <c r="G607" s="330"/>
      <c r="H607" s="330"/>
      <c r="I607" s="317"/>
      <c r="J607" s="317"/>
      <c r="K607" s="317"/>
      <c r="L607" s="317"/>
      <c r="M607" s="317"/>
      <c r="N607" s="317"/>
      <c r="O607" s="317"/>
      <c r="P607" s="317"/>
      <c r="Q607" s="317"/>
    </row>
    <row r="608" spans="1:17">
      <c r="A608" s="317"/>
      <c r="B608" s="317"/>
      <c r="C608" s="317"/>
      <c r="D608" s="317"/>
      <c r="E608" s="330"/>
      <c r="F608" s="330"/>
      <c r="G608" s="330"/>
      <c r="H608" s="330"/>
      <c r="I608" s="317"/>
      <c r="J608" s="317"/>
      <c r="K608" s="317"/>
      <c r="L608" s="317"/>
      <c r="M608" s="317"/>
      <c r="N608" s="317"/>
      <c r="O608" s="317"/>
      <c r="P608" s="317"/>
      <c r="Q608" s="317"/>
    </row>
    <row r="609" spans="1:17">
      <c r="A609" s="317"/>
      <c r="B609" s="317"/>
      <c r="C609" s="317"/>
      <c r="D609" s="317"/>
      <c r="E609" s="330"/>
      <c r="F609" s="330"/>
      <c r="G609" s="330"/>
      <c r="H609" s="330"/>
      <c r="I609" s="317"/>
      <c r="J609" s="317"/>
      <c r="K609" s="317"/>
      <c r="L609" s="317"/>
      <c r="M609" s="317"/>
      <c r="N609" s="317"/>
      <c r="O609" s="317"/>
      <c r="P609" s="317"/>
      <c r="Q609" s="317"/>
    </row>
    <row r="610" spans="1:17">
      <c r="A610" s="317"/>
      <c r="B610" s="317"/>
      <c r="C610" s="317"/>
      <c r="D610" s="317"/>
      <c r="E610" s="330"/>
      <c r="F610" s="330"/>
      <c r="G610" s="330"/>
      <c r="H610" s="330"/>
      <c r="I610" s="317"/>
      <c r="J610" s="317"/>
      <c r="K610" s="317"/>
      <c r="L610" s="317"/>
      <c r="M610" s="317"/>
      <c r="N610" s="317"/>
      <c r="O610" s="317"/>
      <c r="P610" s="317"/>
      <c r="Q610" s="317"/>
    </row>
    <row r="611" spans="1:17">
      <c r="A611" s="317"/>
      <c r="B611" s="317"/>
      <c r="C611" s="317"/>
      <c r="D611" s="317"/>
      <c r="E611" s="330"/>
      <c r="F611" s="330"/>
      <c r="G611" s="330"/>
      <c r="H611" s="330"/>
      <c r="I611" s="317"/>
      <c r="J611" s="317"/>
      <c r="K611" s="317"/>
      <c r="L611" s="317"/>
      <c r="M611" s="317"/>
      <c r="N611" s="317"/>
      <c r="O611" s="317"/>
      <c r="P611" s="317"/>
      <c r="Q611" s="317"/>
    </row>
    <row r="612" spans="1:17">
      <c r="A612" s="317"/>
      <c r="B612" s="317"/>
      <c r="C612" s="317"/>
      <c r="D612" s="317"/>
      <c r="E612" s="330"/>
      <c r="F612" s="330"/>
      <c r="G612" s="330"/>
      <c r="H612" s="330"/>
      <c r="I612" s="317"/>
      <c r="J612" s="317"/>
      <c r="K612" s="317"/>
      <c r="L612" s="317"/>
      <c r="M612" s="317"/>
      <c r="N612" s="317"/>
      <c r="O612" s="317"/>
      <c r="P612" s="317"/>
      <c r="Q612" s="317"/>
    </row>
    <row r="613" spans="1:17">
      <c r="A613" s="317"/>
      <c r="B613" s="317"/>
      <c r="C613" s="317"/>
      <c r="D613" s="317"/>
      <c r="E613" s="330"/>
      <c r="F613" s="330"/>
      <c r="G613" s="330"/>
      <c r="H613" s="330"/>
      <c r="I613" s="317"/>
      <c r="J613" s="317"/>
      <c r="K613" s="317"/>
      <c r="L613" s="317"/>
      <c r="M613" s="317"/>
      <c r="N613" s="317"/>
      <c r="O613" s="317"/>
      <c r="P613" s="317"/>
      <c r="Q613" s="317"/>
    </row>
    <row r="614" spans="1:17">
      <c r="A614" s="317"/>
      <c r="B614" s="317"/>
      <c r="C614" s="317"/>
      <c r="D614" s="317"/>
      <c r="E614" s="330"/>
      <c r="F614" s="330"/>
      <c r="G614" s="330"/>
      <c r="H614" s="330"/>
      <c r="I614" s="317"/>
      <c r="J614" s="317"/>
      <c r="K614" s="317"/>
      <c r="L614" s="317"/>
      <c r="M614" s="317"/>
      <c r="N614" s="317"/>
      <c r="O614" s="317"/>
      <c r="P614" s="317"/>
      <c r="Q614" s="317"/>
    </row>
    <row r="615" spans="1:17">
      <c r="A615" s="317"/>
      <c r="B615" s="317"/>
      <c r="C615" s="317"/>
      <c r="D615" s="317"/>
      <c r="E615" s="330"/>
      <c r="F615" s="330"/>
      <c r="G615" s="330"/>
      <c r="H615" s="330"/>
      <c r="I615" s="317"/>
      <c r="J615" s="317"/>
      <c r="K615" s="317"/>
      <c r="L615" s="317"/>
      <c r="M615" s="317"/>
      <c r="N615" s="317"/>
      <c r="O615" s="317"/>
      <c r="P615" s="317"/>
      <c r="Q615" s="317"/>
    </row>
    <row r="616" spans="1:17">
      <c r="A616" s="317"/>
      <c r="B616" s="317"/>
      <c r="C616" s="317"/>
      <c r="D616" s="317"/>
      <c r="E616" s="330"/>
      <c r="F616" s="330"/>
      <c r="G616" s="330"/>
      <c r="H616" s="330"/>
      <c r="I616" s="317"/>
      <c r="J616" s="317"/>
      <c r="K616" s="317"/>
      <c r="L616" s="317"/>
      <c r="M616" s="317"/>
      <c r="N616" s="317"/>
      <c r="O616" s="317"/>
      <c r="P616" s="317"/>
      <c r="Q616" s="317"/>
    </row>
    <row r="617" spans="1:17">
      <c r="A617" s="317"/>
      <c r="B617" s="317"/>
      <c r="C617" s="317"/>
      <c r="D617" s="317"/>
      <c r="E617" s="330"/>
      <c r="F617" s="330"/>
      <c r="G617" s="330"/>
      <c r="H617" s="330"/>
      <c r="I617" s="317"/>
      <c r="J617" s="317"/>
      <c r="K617" s="317"/>
      <c r="L617" s="317"/>
      <c r="M617" s="317"/>
      <c r="N617" s="317"/>
      <c r="O617" s="317"/>
      <c r="P617" s="317"/>
      <c r="Q617" s="317"/>
    </row>
    <row r="618" spans="1:17">
      <c r="A618" s="317"/>
      <c r="B618" s="317"/>
      <c r="C618" s="317"/>
      <c r="D618" s="317"/>
      <c r="E618" s="330"/>
      <c r="F618" s="330"/>
      <c r="G618" s="330"/>
      <c r="H618" s="330"/>
      <c r="I618" s="317"/>
      <c r="J618" s="317"/>
      <c r="K618" s="317"/>
      <c r="L618" s="317"/>
      <c r="M618" s="317"/>
      <c r="N618" s="317"/>
      <c r="O618" s="317"/>
      <c r="P618" s="317"/>
      <c r="Q618" s="317"/>
    </row>
    <row r="619" spans="1:17">
      <c r="A619" s="317"/>
      <c r="B619" s="317"/>
      <c r="C619" s="317"/>
      <c r="D619" s="317"/>
      <c r="E619" s="330"/>
      <c r="F619" s="330"/>
      <c r="G619" s="330"/>
      <c r="H619" s="330"/>
      <c r="I619" s="317"/>
      <c r="J619" s="317"/>
      <c r="K619" s="317"/>
      <c r="L619" s="317"/>
      <c r="M619" s="317"/>
      <c r="N619" s="317"/>
      <c r="O619" s="317"/>
      <c r="P619" s="317"/>
      <c r="Q619" s="317"/>
    </row>
    <row r="620" spans="1:17">
      <c r="A620" s="317"/>
      <c r="B620" s="317"/>
      <c r="C620" s="317"/>
      <c r="D620" s="317"/>
      <c r="E620" s="330"/>
      <c r="F620" s="330"/>
      <c r="G620" s="330"/>
      <c r="H620" s="330"/>
      <c r="I620" s="317"/>
      <c r="J620" s="317"/>
      <c r="K620" s="317"/>
      <c r="L620" s="317"/>
      <c r="M620" s="317"/>
      <c r="N620" s="317"/>
      <c r="O620" s="317"/>
      <c r="P620" s="317"/>
      <c r="Q620" s="317"/>
    </row>
    <row r="621" spans="1:17">
      <c r="A621" s="317"/>
      <c r="B621" s="317"/>
      <c r="C621" s="317"/>
      <c r="D621" s="317"/>
      <c r="E621" s="330"/>
      <c r="F621" s="330"/>
      <c r="G621" s="330"/>
      <c r="H621" s="330"/>
      <c r="I621" s="317"/>
      <c r="J621" s="317"/>
      <c r="K621" s="317"/>
      <c r="L621" s="317"/>
      <c r="M621" s="317"/>
      <c r="N621" s="317"/>
      <c r="O621" s="317"/>
      <c r="P621" s="317"/>
      <c r="Q621" s="317"/>
    </row>
    <row r="622" spans="1:17">
      <c r="A622" s="317"/>
      <c r="B622" s="317"/>
      <c r="C622" s="317"/>
      <c r="D622" s="317"/>
      <c r="E622" s="330"/>
      <c r="F622" s="330"/>
      <c r="G622" s="330"/>
      <c r="H622" s="330"/>
      <c r="I622" s="317"/>
      <c r="J622" s="317"/>
      <c r="K622" s="317"/>
      <c r="L622" s="317"/>
      <c r="M622" s="317"/>
      <c r="N622" s="317"/>
      <c r="O622" s="317"/>
      <c r="P622" s="317"/>
      <c r="Q622" s="317"/>
    </row>
    <row r="623" spans="1:17">
      <c r="A623" s="317"/>
      <c r="B623" s="317"/>
      <c r="C623" s="317"/>
      <c r="D623" s="317"/>
      <c r="E623" s="330"/>
      <c r="F623" s="330"/>
      <c r="G623" s="330"/>
      <c r="H623" s="330"/>
      <c r="I623" s="317"/>
      <c r="J623" s="317"/>
      <c r="K623" s="317"/>
      <c r="L623" s="317"/>
      <c r="M623" s="317"/>
      <c r="N623" s="317"/>
      <c r="O623" s="317"/>
      <c r="P623" s="317"/>
      <c r="Q623" s="317"/>
    </row>
    <row r="624" spans="1:17">
      <c r="A624" s="317"/>
      <c r="B624" s="317"/>
      <c r="C624" s="317"/>
      <c r="D624" s="317"/>
      <c r="E624" s="330"/>
      <c r="F624" s="330"/>
      <c r="G624" s="330"/>
      <c r="H624" s="330"/>
      <c r="I624" s="317"/>
      <c r="J624" s="317"/>
      <c r="K624" s="317"/>
      <c r="L624" s="317"/>
      <c r="M624" s="317"/>
      <c r="N624" s="317"/>
      <c r="O624" s="317"/>
      <c r="P624" s="317"/>
      <c r="Q624" s="317"/>
    </row>
    <row r="625" spans="1:17">
      <c r="A625" s="317"/>
      <c r="B625" s="317"/>
      <c r="C625" s="317"/>
      <c r="D625" s="317"/>
      <c r="E625" s="330"/>
      <c r="F625" s="330"/>
      <c r="G625" s="330"/>
      <c r="H625" s="330"/>
      <c r="I625" s="317"/>
      <c r="J625" s="317"/>
      <c r="K625" s="317"/>
      <c r="L625" s="317"/>
      <c r="M625" s="317"/>
      <c r="N625" s="317"/>
      <c r="O625" s="317"/>
      <c r="P625" s="317"/>
      <c r="Q625" s="317"/>
    </row>
    <row r="626" spans="1:17">
      <c r="A626" s="317"/>
      <c r="B626" s="317"/>
      <c r="C626" s="317"/>
      <c r="D626" s="317"/>
      <c r="E626" s="330"/>
      <c r="F626" s="330"/>
      <c r="G626" s="330"/>
      <c r="H626" s="330"/>
      <c r="I626" s="317"/>
      <c r="J626" s="317"/>
      <c r="K626" s="317"/>
      <c r="L626" s="317"/>
      <c r="M626" s="317"/>
      <c r="N626" s="317"/>
      <c r="O626" s="317"/>
      <c r="P626" s="317"/>
      <c r="Q626" s="317"/>
    </row>
    <row r="627" spans="1:17">
      <c r="A627" s="317"/>
      <c r="B627" s="317"/>
      <c r="C627" s="317"/>
      <c r="D627" s="317"/>
      <c r="E627" s="330"/>
      <c r="F627" s="330"/>
      <c r="G627" s="330"/>
      <c r="H627" s="330"/>
      <c r="I627" s="317"/>
      <c r="J627" s="317"/>
      <c r="K627" s="317"/>
      <c r="L627" s="317"/>
      <c r="M627" s="317"/>
      <c r="N627" s="317"/>
      <c r="O627" s="317"/>
      <c r="P627" s="317"/>
      <c r="Q627" s="317"/>
    </row>
    <row r="628" spans="1:17">
      <c r="A628" s="317"/>
      <c r="B628" s="317"/>
      <c r="C628" s="317"/>
      <c r="D628" s="317"/>
      <c r="E628" s="330"/>
      <c r="F628" s="330"/>
      <c r="G628" s="330"/>
      <c r="H628" s="330"/>
      <c r="I628" s="317"/>
      <c r="J628" s="317"/>
      <c r="K628" s="317"/>
      <c r="L628" s="317"/>
      <c r="M628" s="317"/>
      <c r="N628" s="317"/>
      <c r="O628" s="317"/>
      <c r="P628" s="317"/>
      <c r="Q628" s="317"/>
    </row>
    <row r="629" spans="1:17">
      <c r="A629" s="317"/>
      <c r="B629" s="317"/>
      <c r="C629" s="317"/>
      <c r="D629" s="317"/>
      <c r="E629" s="330"/>
      <c r="F629" s="330"/>
      <c r="G629" s="330"/>
      <c r="H629" s="330"/>
      <c r="I629" s="317"/>
      <c r="J629" s="317"/>
      <c r="K629" s="317"/>
      <c r="L629" s="317"/>
      <c r="M629" s="317"/>
      <c r="N629" s="317"/>
      <c r="O629" s="317"/>
      <c r="P629" s="317"/>
      <c r="Q629" s="317"/>
    </row>
    <row r="630" spans="1:17">
      <c r="A630" s="317"/>
      <c r="B630" s="317"/>
      <c r="C630" s="317"/>
      <c r="D630" s="317"/>
      <c r="E630" s="330"/>
      <c r="F630" s="330"/>
      <c r="G630" s="330"/>
      <c r="H630" s="330"/>
      <c r="I630" s="317"/>
      <c r="J630" s="317"/>
      <c r="K630" s="317"/>
      <c r="L630" s="317"/>
      <c r="M630" s="317"/>
      <c r="N630" s="317"/>
      <c r="O630" s="317"/>
      <c r="P630" s="317"/>
      <c r="Q630" s="317"/>
    </row>
    <row r="631" spans="1:17">
      <c r="A631" s="317"/>
      <c r="B631" s="317"/>
      <c r="C631" s="317"/>
      <c r="D631" s="317"/>
      <c r="E631" s="330"/>
      <c r="F631" s="330"/>
      <c r="G631" s="330"/>
      <c r="H631" s="330"/>
      <c r="I631" s="317"/>
      <c r="J631" s="317"/>
      <c r="K631" s="317"/>
      <c r="L631" s="317"/>
      <c r="M631" s="317"/>
      <c r="N631" s="317"/>
      <c r="O631" s="317"/>
      <c r="P631" s="317"/>
      <c r="Q631" s="317"/>
    </row>
    <row r="632" spans="1:17">
      <c r="A632" s="317"/>
      <c r="B632" s="317"/>
      <c r="C632" s="317"/>
      <c r="D632" s="317"/>
      <c r="E632" s="330"/>
      <c r="F632" s="330"/>
      <c r="G632" s="330"/>
      <c r="H632" s="330"/>
      <c r="I632" s="317"/>
      <c r="J632" s="317"/>
      <c r="K632" s="317"/>
      <c r="L632" s="317"/>
      <c r="M632" s="317"/>
      <c r="N632" s="317"/>
      <c r="O632" s="317"/>
      <c r="P632" s="317"/>
      <c r="Q632" s="317"/>
    </row>
    <row r="633" spans="1:17">
      <c r="A633" s="317"/>
      <c r="B633" s="317"/>
      <c r="C633" s="317"/>
      <c r="D633" s="317"/>
      <c r="E633" s="330"/>
      <c r="F633" s="330"/>
      <c r="G633" s="330"/>
      <c r="H633" s="330"/>
      <c r="I633" s="317"/>
      <c r="J633" s="317"/>
      <c r="K633" s="317"/>
      <c r="L633" s="317"/>
      <c r="M633" s="317"/>
      <c r="N633" s="317"/>
      <c r="O633" s="317"/>
      <c r="P633" s="317"/>
      <c r="Q633" s="317"/>
    </row>
    <row r="634" spans="1:17">
      <c r="A634" s="317"/>
      <c r="B634" s="317"/>
      <c r="C634" s="317"/>
      <c r="D634" s="317"/>
      <c r="E634" s="330"/>
      <c r="F634" s="330"/>
      <c r="G634" s="330"/>
      <c r="H634" s="330"/>
      <c r="I634" s="317"/>
      <c r="J634" s="317"/>
      <c r="K634" s="317"/>
      <c r="L634" s="317"/>
      <c r="M634" s="317"/>
      <c r="N634" s="317"/>
      <c r="O634" s="317"/>
      <c r="P634" s="317"/>
      <c r="Q634" s="317"/>
    </row>
    <row r="635" spans="1:17">
      <c r="A635" s="317"/>
      <c r="B635" s="317"/>
      <c r="C635" s="317"/>
      <c r="D635" s="317"/>
      <c r="E635" s="330"/>
      <c r="F635" s="330"/>
      <c r="G635" s="330"/>
      <c r="H635" s="330"/>
      <c r="I635" s="317"/>
      <c r="J635" s="317"/>
      <c r="K635" s="317"/>
      <c r="L635" s="317"/>
      <c r="M635" s="317"/>
      <c r="N635" s="317"/>
      <c r="O635" s="317"/>
      <c r="P635" s="317"/>
      <c r="Q635" s="317"/>
    </row>
    <row r="636" spans="1:17">
      <c r="A636" s="317"/>
      <c r="B636" s="317"/>
      <c r="C636" s="317"/>
      <c r="D636" s="317"/>
      <c r="E636" s="330"/>
      <c r="F636" s="330"/>
      <c r="G636" s="330"/>
      <c r="H636" s="330"/>
      <c r="I636" s="317"/>
      <c r="J636" s="317"/>
      <c r="K636" s="317"/>
      <c r="L636" s="317"/>
      <c r="M636" s="317"/>
      <c r="N636" s="317"/>
      <c r="O636" s="317"/>
      <c r="P636" s="317"/>
      <c r="Q636" s="317"/>
    </row>
    <row r="637" spans="1:17">
      <c r="A637" s="317"/>
      <c r="B637" s="317"/>
      <c r="C637" s="317"/>
      <c r="D637" s="317"/>
      <c r="E637" s="330"/>
      <c r="F637" s="330"/>
      <c r="G637" s="330"/>
      <c r="H637" s="330"/>
      <c r="I637" s="317"/>
      <c r="J637" s="317"/>
      <c r="K637" s="317"/>
      <c r="L637" s="317"/>
      <c r="M637" s="317"/>
      <c r="N637" s="317"/>
      <c r="O637" s="317"/>
      <c r="P637" s="317"/>
      <c r="Q637" s="317"/>
    </row>
    <row r="638" spans="1:17">
      <c r="A638" s="317"/>
      <c r="B638" s="317"/>
      <c r="C638" s="317"/>
      <c r="D638" s="317"/>
      <c r="E638" s="330"/>
      <c r="F638" s="330"/>
      <c r="G638" s="330"/>
      <c r="H638" s="330"/>
      <c r="I638" s="317"/>
      <c r="J638" s="317"/>
      <c r="K638" s="317"/>
      <c r="L638" s="317"/>
      <c r="M638" s="317"/>
      <c r="N638" s="317"/>
      <c r="O638" s="317"/>
      <c r="P638" s="317"/>
      <c r="Q638" s="317"/>
    </row>
    <row r="639" spans="1:17">
      <c r="A639" s="317"/>
      <c r="B639" s="317"/>
      <c r="C639" s="317"/>
      <c r="D639" s="317"/>
      <c r="E639" s="330"/>
      <c r="F639" s="330"/>
      <c r="G639" s="330"/>
      <c r="H639" s="330"/>
      <c r="I639" s="317"/>
      <c r="J639" s="317"/>
      <c r="K639" s="317"/>
      <c r="L639" s="317"/>
      <c r="M639" s="317"/>
      <c r="N639" s="317"/>
      <c r="O639" s="317"/>
      <c r="P639" s="317"/>
      <c r="Q639" s="317"/>
    </row>
    <row r="640" spans="1:17">
      <c r="A640" s="317"/>
      <c r="B640" s="317"/>
      <c r="C640" s="317"/>
      <c r="D640" s="317"/>
      <c r="E640" s="330"/>
      <c r="F640" s="330"/>
      <c r="G640" s="330"/>
      <c r="H640" s="330"/>
      <c r="I640" s="317"/>
      <c r="J640" s="317"/>
      <c r="K640" s="317"/>
      <c r="L640" s="317"/>
      <c r="M640" s="317"/>
      <c r="N640" s="317"/>
      <c r="O640" s="317"/>
      <c r="P640" s="317"/>
      <c r="Q640" s="317"/>
    </row>
    <row r="641" spans="1:17">
      <c r="A641" s="317"/>
      <c r="B641" s="317"/>
      <c r="C641" s="317"/>
      <c r="D641" s="317"/>
      <c r="E641" s="330"/>
      <c r="F641" s="330"/>
      <c r="G641" s="330"/>
      <c r="H641" s="330"/>
      <c r="I641" s="317"/>
      <c r="J641" s="317"/>
      <c r="K641" s="317"/>
      <c r="L641" s="317"/>
      <c r="M641" s="317"/>
      <c r="N641" s="317"/>
      <c r="O641" s="317"/>
      <c r="P641" s="317"/>
      <c r="Q641" s="317"/>
    </row>
    <row r="642" spans="1:17">
      <c r="A642" s="317"/>
      <c r="B642" s="317"/>
      <c r="C642" s="317"/>
      <c r="D642" s="317"/>
      <c r="E642" s="330"/>
      <c r="F642" s="330"/>
      <c r="G642" s="330"/>
      <c r="H642" s="330"/>
      <c r="I642" s="317"/>
      <c r="J642" s="317"/>
      <c r="K642" s="317"/>
      <c r="L642" s="317"/>
      <c r="M642" s="317"/>
      <c r="N642" s="317"/>
      <c r="O642" s="317"/>
      <c r="P642" s="317"/>
      <c r="Q642" s="317"/>
    </row>
    <row r="643" spans="1:17">
      <c r="A643" s="317"/>
      <c r="B643" s="317"/>
      <c r="C643" s="317"/>
      <c r="D643" s="317"/>
      <c r="E643" s="330"/>
      <c r="F643" s="330"/>
      <c r="G643" s="330"/>
      <c r="H643" s="330"/>
      <c r="I643" s="317"/>
      <c r="J643" s="317"/>
      <c r="K643" s="317"/>
      <c r="L643" s="317"/>
      <c r="M643" s="317"/>
      <c r="N643" s="317"/>
      <c r="O643" s="317"/>
      <c r="P643" s="317"/>
      <c r="Q643" s="317"/>
    </row>
    <row r="644" spans="1:17">
      <c r="A644" s="317"/>
      <c r="B644" s="317"/>
      <c r="C644" s="317"/>
      <c r="D644" s="317"/>
      <c r="E644" s="330"/>
      <c r="F644" s="330"/>
      <c r="G644" s="330"/>
      <c r="H644" s="330"/>
      <c r="I644" s="317"/>
      <c r="J644" s="317"/>
      <c r="K644" s="317"/>
      <c r="L644" s="317"/>
      <c r="M644" s="317"/>
      <c r="N644" s="317"/>
      <c r="O644" s="317"/>
      <c r="P644" s="317"/>
      <c r="Q644" s="317"/>
    </row>
    <row r="645" spans="1:17">
      <c r="A645" s="317"/>
      <c r="B645" s="317"/>
      <c r="C645" s="317"/>
      <c r="D645" s="317"/>
      <c r="E645" s="330"/>
      <c r="F645" s="330"/>
      <c r="G645" s="330"/>
      <c r="H645" s="330"/>
      <c r="I645" s="317"/>
      <c r="J645" s="317"/>
      <c r="K645" s="317"/>
      <c r="L645" s="317"/>
      <c r="M645" s="317"/>
      <c r="N645" s="317"/>
      <c r="O645" s="317"/>
      <c r="P645" s="317"/>
      <c r="Q645" s="317"/>
    </row>
    <row r="646" spans="1:17">
      <c r="A646" s="317"/>
      <c r="B646" s="317"/>
      <c r="C646" s="317"/>
      <c r="D646" s="317"/>
      <c r="E646" s="330"/>
      <c r="F646" s="330"/>
      <c r="G646" s="330"/>
      <c r="H646" s="330"/>
      <c r="I646" s="317"/>
      <c r="J646" s="317"/>
      <c r="K646" s="317"/>
      <c r="L646" s="317"/>
      <c r="M646" s="317"/>
      <c r="N646" s="317"/>
      <c r="O646" s="317"/>
      <c r="P646" s="317"/>
      <c r="Q646" s="317"/>
    </row>
    <row r="647" spans="1:17">
      <c r="A647" s="317"/>
      <c r="B647" s="317"/>
      <c r="C647" s="317"/>
      <c r="D647" s="317"/>
      <c r="E647" s="330"/>
      <c r="F647" s="330"/>
      <c r="G647" s="330"/>
      <c r="H647" s="330"/>
      <c r="I647" s="317"/>
      <c r="J647" s="317"/>
      <c r="K647" s="317"/>
      <c r="L647" s="317"/>
      <c r="M647" s="317"/>
      <c r="N647" s="317"/>
      <c r="O647" s="317"/>
      <c r="P647" s="317"/>
      <c r="Q647" s="317"/>
    </row>
    <row r="648" spans="1:17">
      <c r="A648" s="317"/>
      <c r="B648" s="317"/>
      <c r="C648" s="317"/>
      <c r="D648" s="317"/>
      <c r="E648" s="330"/>
      <c r="F648" s="330"/>
      <c r="G648" s="330"/>
      <c r="H648" s="330"/>
      <c r="I648" s="317"/>
      <c r="J648" s="317"/>
      <c r="K648" s="317"/>
      <c r="L648" s="317"/>
      <c r="M648" s="317"/>
      <c r="N648" s="317"/>
      <c r="O648" s="317"/>
      <c r="P648" s="317"/>
      <c r="Q648" s="317"/>
    </row>
    <row r="649" spans="1:17">
      <c r="A649" s="317"/>
      <c r="B649" s="317"/>
      <c r="C649" s="317"/>
      <c r="D649" s="317"/>
      <c r="E649" s="330"/>
      <c r="F649" s="330"/>
      <c r="G649" s="330"/>
      <c r="H649" s="330"/>
      <c r="I649" s="317"/>
      <c r="J649" s="317"/>
      <c r="K649" s="317"/>
      <c r="L649" s="317"/>
      <c r="M649" s="317"/>
      <c r="N649" s="317"/>
      <c r="O649" s="317"/>
      <c r="P649" s="317"/>
      <c r="Q649" s="317"/>
    </row>
    <row r="650" spans="1:17">
      <c r="A650" s="317"/>
      <c r="B650" s="317"/>
      <c r="C650" s="317"/>
      <c r="D650" s="317"/>
      <c r="E650" s="330"/>
      <c r="F650" s="330"/>
      <c r="G650" s="330"/>
      <c r="H650" s="330"/>
      <c r="I650" s="317"/>
      <c r="J650" s="317"/>
      <c r="K650" s="317"/>
      <c r="L650" s="317"/>
      <c r="M650" s="317"/>
      <c r="N650" s="317"/>
      <c r="O650" s="317"/>
      <c r="P650" s="317"/>
      <c r="Q650" s="317"/>
    </row>
    <row r="651" spans="1:17">
      <c r="A651" s="317"/>
      <c r="B651" s="317"/>
      <c r="C651" s="317"/>
      <c r="D651" s="317"/>
      <c r="E651" s="330"/>
      <c r="F651" s="330"/>
      <c r="G651" s="330"/>
      <c r="H651" s="330"/>
      <c r="I651" s="317"/>
      <c r="J651" s="317"/>
      <c r="K651" s="317"/>
      <c r="L651" s="317"/>
      <c r="M651" s="317"/>
      <c r="N651" s="317"/>
      <c r="O651" s="317"/>
      <c r="P651" s="317"/>
      <c r="Q651" s="317"/>
    </row>
    <row r="652" spans="1:17">
      <c r="A652" s="317"/>
      <c r="B652" s="317"/>
      <c r="C652" s="317"/>
      <c r="D652" s="317"/>
      <c r="E652" s="330"/>
      <c r="F652" s="330"/>
      <c r="G652" s="330"/>
      <c r="H652" s="330"/>
      <c r="I652" s="317"/>
      <c r="J652" s="317"/>
      <c r="K652" s="317"/>
      <c r="L652" s="317"/>
      <c r="M652" s="317"/>
      <c r="N652" s="317"/>
      <c r="O652" s="317"/>
      <c r="P652" s="317"/>
      <c r="Q652" s="317"/>
    </row>
    <row r="653" spans="1:17">
      <c r="A653" s="317"/>
      <c r="B653" s="317"/>
      <c r="C653" s="317"/>
      <c r="D653" s="317"/>
      <c r="E653" s="330"/>
      <c r="F653" s="330"/>
      <c r="G653" s="330"/>
      <c r="H653" s="330"/>
      <c r="I653" s="317"/>
      <c r="J653" s="317"/>
      <c r="K653" s="317"/>
      <c r="L653" s="317"/>
      <c r="M653" s="317"/>
      <c r="N653" s="317"/>
      <c r="O653" s="317"/>
      <c r="P653" s="317"/>
      <c r="Q653" s="317"/>
    </row>
    <row r="654" spans="1:17">
      <c r="A654" s="317"/>
      <c r="B654" s="317"/>
      <c r="C654" s="317"/>
      <c r="D654" s="317"/>
      <c r="E654" s="330"/>
      <c r="F654" s="330"/>
      <c r="G654" s="330"/>
      <c r="H654" s="330"/>
      <c r="I654" s="317"/>
      <c r="J654" s="317"/>
      <c r="K654" s="317"/>
      <c r="L654" s="317"/>
      <c r="M654" s="317"/>
      <c r="N654" s="317"/>
      <c r="O654" s="317"/>
      <c r="P654" s="317"/>
      <c r="Q654" s="317"/>
    </row>
    <row r="655" spans="1:17">
      <c r="A655" s="317"/>
      <c r="B655" s="317"/>
      <c r="C655" s="317"/>
      <c r="D655" s="317"/>
      <c r="E655" s="330"/>
      <c r="F655" s="330"/>
      <c r="G655" s="330"/>
      <c r="H655" s="330"/>
      <c r="I655" s="317"/>
      <c r="J655" s="317"/>
      <c r="K655" s="317"/>
      <c r="L655" s="317"/>
      <c r="M655" s="317"/>
      <c r="N655" s="317"/>
      <c r="O655" s="317"/>
      <c r="P655" s="317"/>
      <c r="Q655" s="317"/>
    </row>
    <row r="656" spans="1:17">
      <c r="A656" s="317"/>
      <c r="B656" s="317"/>
      <c r="C656" s="317"/>
      <c r="D656" s="317"/>
      <c r="E656" s="330"/>
      <c r="F656" s="330"/>
      <c r="G656" s="330"/>
      <c r="H656" s="330"/>
      <c r="I656" s="317"/>
      <c r="J656" s="317"/>
      <c r="K656" s="317"/>
      <c r="L656" s="317"/>
      <c r="M656" s="317"/>
      <c r="N656" s="317"/>
      <c r="O656" s="317"/>
      <c r="P656" s="317"/>
      <c r="Q656" s="317"/>
    </row>
    <row r="657" spans="1:17">
      <c r="A657" s="317"/>
      <c r="B657" s="317"/>
      <c r="C657" s="317"/>
      <c r="D657" s="317"/>
      <c r="E657" s="330"/>
      <c r="F657" s="330"/>
      <c r="G657" s="330"/>
      <c r="H657" s="330"/>
      <c r="I657" s="317"/>
      <c r="J657" s="317"/>
      <c r="K657" s="317"/>
      <c r="L657" s="317"/>
      <c r="M657" s="317"/>
      <c r="N657" s="317"/>
      <c r="O657" s="317"/>
      <c r="P657" s="317"/>
      <c r="Q657" s="317"/>
    </row>
    <row r="658" spans="1:17">
      <c r="A658" s="317"/>
      <c r="B658" s="317"/>
      <c r="C658" s="317"/>
      <c r="D658" s="317"/>
      <c r="E658" s="330"/>
      <c r="F658" s="330"/>
      <c r="G658" s="330"/>
      <c r="H658" s="330"/>
      <c r="I658" s="317"/>
      <c r="J658" s="317"/>
      <c r="K658" s="317"/>
      <c r="L658" s="317"/>
      <c r="M658" s="317"/>
      <c r="N658" s="317"/>
      <c r="O658" s="317"/>
      <c r="P658" s="317"/>
      <c r="Q658" s="317"/>
    </row>
    <row r="659" spans="1:17">
      <c r="A659" s="317"/>
      <c r="B659" s="317"/>
      <c r="C659" s="317"/>
      <c r="D659" s="317"/>
      <c r="E659" s="330"/>
      <c r="F659" s="330"/>
      <c r="G659" s="330"/>
      <c r="H659" s="330"/>
      <c r="I659" s="317"/>
      <c r="J659" s="317"/>
      <c r="K659" s="317"/>
      <c r="L659" s="317"/>
      <c r="M659" s="317"/>
      <c r="N659" s="317"/>
      <c r="O659" s="317"/>
      <c r="P659" s="317"/>
      <c r="Q659" s="317"/>
    </row>
    <row r="660" spans="1:17">
      <c r="A660" s="317"/>
      <c r="B660" s="317"/>
      <c r="C660" s="317"/>
      <c r="D660" s="317"/>
      <c r="E660" s="330"/>
      <c r="F660" s="330"/>
      <c r="G660" s="330"/>
      <c r="H660" s="330"/>
      <c r="I660" s="317"/>
      <c r="J660" s="317"/>
      <c r="K660" s="317"/>
      <c r="L660" s="317"/>
      <c r="M660" s="317"/>
      <c r="N660" s="317"/>
      <c r="O660" s="317"/>
      <c r="P660" s="317"/>
      <c r="Q660" s="317"/>
    </row>
    <row r="661" spans="1:17">
      <c r="A661" s="317"/>
      <c r="B661" s="317"/>
      <c r="C661" s="317"/>
      <c r="D661" s="317"/>
      <c r="E661" s="330"/>
      <c r="F661" s="330"/>
      <c r="G661" s="330"/>
      <c r="H661" s="330"/>
      <c r="I661" s="317"/>
      <c r="J661" s="317"/>
      <c r="K661" s="317"/>
      <c r="L661" s="317"/>
      <c r="M661" s="317"/>
      <c r="N661" s="317"/>
      <c r="O661" s="317"/>
      <c r="P661" s="317"/>
      <c r="Q661" s="317"/>
    </row>
    <row r="662" spans="1:17">
      <c r="A662" s="317"/>
      <c r="B662" s="317"/>
      <c r="C662" s="317"/>
      <c r="D662" s="317"/>
      <c r="E662" s="330"/>
      <c r="F662" s="330"/>
      <c r="G662" s="330"/>
      <c r="H662" s="330"/>
      <c r="I662" s="317"/>
      <c r="J662" s="317"/>
      <c r="K662" s="317"/>
      <c r="L662" s="317"/>
      <c r="M662" s="317"/>
      <c r="N662" s="317"/>
      <c r="O662" s="317"/>
      <c r="P662" s="317"/>
      <c r="Q662" s="317"/>
    </row>
    <row r="663" spans="1:17">
      <c r="A663" s="317"/>
      <c r="B663" s="317"/>
      <c r="C663" s="317"/>
      <c r="D663" s="317"/>
      <c r="E663" s="330"/>
      <c r="F663" s="330"/>
      <c r="G663" s="330"/>
      <c r="H663" s="330"/>
      <c r="I663" s="317"/>
      <c r="J663" s="317"/>
      <c r="K663" s="317"/>
      <c r="L663" s="317"/>
      <c r="M663" s="317"/>
      <c r="N663" s="317"/>
      <c r="O663" s="317"/>
      <c r="P663" s="317"/>
      <c r="Q663" s="317"/>
    </row>
    <row r="664" spans="1:17">
      <c r="A664" s="317"/>
      <c r="B664" s="317"/>
      <c r="C664" s="317"/>
      <c r="D664" s="317"/>
      <c r="E664" s="330"/>
      <c r="F664" s="330"/>
      <c r="G664" s="330"/>
      <c r="H664" s="330"/>
      <c r="I664" s="317"/>
      <c r="J664" s="317"/>
      <c r="K664" s="317"/>
      <c r="L664" s="317"/>
      <c r="M664" s="317"/>
      <c r="N664" s="317"/>
      <c r="O664" s="317"/>
      <c r="P664" s="317"/>
      <c r="Q664" s="317"/>
    </row>
    <row r="665" spans="1:17">
      <c r="A665" s="317"/>
      <c r="B665" s="317"/>
      <c r="C665" s="317"/>
      <c r="D665" s="317"/>
      <c r="E665" s="330"/>
      <c r="F665" s="330"/>
      <c r="G665" s="330"/>
      <c r="H665" s="330"/>
      <c r="I665" s="317"/>
      <c r="J665" s="317"/>
      <c r="K665" s="317"/>
      <c r="L665" s="317"/>
      <c r="M665" s="317"/>
      <c r="N665" s="317"/>
      <c r="O665" s="317"/>
      <c r="P665" s="317"/>
      <c r="Q665" s="317"/>
    </row>
    <row r="666" spans="1:17">
      <c r="A666" s="317"/>
      <c r="B666" s="317"/>
      <c r="C666" s="317"/>
      <c r="D666" s="317"/>
      <c r="E666" s="330"/>
      <c r="F666" s="330"/>
      <c r="G666" s="330"/>
      <c r="H666" s="330"/>
      <c r="I666" s="317"/>
      <c r="J666" s="317"/>
      <c r="K666" s="317"/>
      <c r="L666" s="317"/>
      <c r="M666" s="317"/>
      <c r="N666" s="317"/>
      <c r="O666" s="317"/>
      <c r="P666" s="317"/>
      <c r="Q666" s="317"/>
    </row>
    <row r="667" spans="1:17">
      <c r="A667" s="317"/>
      <c r="B667" s="317"/>
      <c r="C667" s="317"/>
      <c r="D667" s="317"/>
      <c r="E667" s="330"/>
      <c r="F667" s="330"/>
      <c r="G667" s="330"/>
      <c r="H667" s="330"/>
      <c r="I667" s="317"/>
      <c r="J667" s="317"/>
      <c r="K667" s="317"/>
      <c r="L667" s="317"/>
      <c r="M667" s="317"/>
      <c r="N667" s="317"/>
      <c r="O667" s="317"/>
      <c r="P667" s="317"/>
      <c r="Q667" s="317"/>
    </row>
    <row r="668" spans="1:17">
      <c r="A668" s="317"/>
      <c r="B668" s="317"/>
      <c r="C668" s="317"/>
      <c r="D668" s="317"/>
      <c r="E668" s="330"/>
      <c r="F668" s="330"/>
      <c r="G668" s="330"/>
      <c r="H668" s="330"/>
      <c r="I668" s="317"/>
      <c r="J668" s="317"/>
      <c r="K668" s="317"/>
      <c r="L668" s="317"/>
      <c r="M668" s="317"/>
      <c r="N668" s="317"/>
      <c r="O668" s="317"/>
      <c r="P668" s="317"/>
      <c r="Q668" s="317"/>
    </row>
    <row r="669" spans="1:17">
      <c r="A669" s="317"/>
      <c r="B669" s="317"/>
      <c r="C669" s="317"/>
      <c r="D669" s="317"/>
      <c r="E669" s="330"/>
      <c r="F669" s="330"/>
      <c r="G669" s="330"/>
      <c r="H669" s="330"/>
      <c r="I669" s="317"/>
      <c r="J669" s="317"/>
      <c r="K669" s="317"/>
      <c r="L669" s="317"/>
      <c r="M669" s="317"/>
      <c r="N669" s="317"/>
      <c r="O669" s="317"/>
      <c r="P669" s="317"/>
      <c r="Q669" s="317"/>
    </row>
    <row r="670" spans="1:17">
      <c r="A670" s="317"/>
      <c r="B670" s="317"/>
      <c r="C670" s="317"/>
      <c r="D670" s="317"/>
      <c r="E670" s="330"/>
      <c r="F670" s="330"/>
      <c r="G670" s="330"/>
      <c r="H670" s="330"/>
      <c r="I670" s="317"/>
      <c r="J670" s="317"/>
      <c r="K670" s="317"/>
      <c r="L670" s="317"/>
      <c r="M670" s="317"/>
      <c r="N670" s="317"/>
      <c r="O670" s="317"/>
      <c r="P670" s="317"/>
      <c r="Q670" s="317"/>
    </row>
    <row r="671" spans="1:17">
      <c r="A671" s="317"/>
      <c r="B671" s="317"/>
      <c r="C671" s="317"/>
      <c r="D671" s="317"/>
      <c r="E671" s="330"/>
      <c r="F671" s="330"/>
      <c r="G671" s="330"/>
      <c r="H671" s="330"/>
      <c r="I671" s="317"/>
      <c r="J671" s="317"/>
      <c r="K671" s="317"/>
      <c r="L671" s="317"/>
      <c r="M671" s="317"/>
      <c r="N671" s="317"/>
      <c r="O671" s="317"/>
      <c r="P671" s="317"/>
      <c r="Q671" s="317"/>
    </row>
    <row r="672" spans="1:17">
      <c r="A672" s="317"/>
      <c r="B672" s="317"/>
      <c r="C672" s="317"/>
      <c r="D672" s="317"/>
      <c r="E672" s="330"/>
      <c r="F672" s="330"/>
      <c r="G672" s="330"/>
      <c r="H672" s="330"/>
      <c r="I672" s="317"/>
      <c r="J672" s="317"/>
      <c r="K672" s="317"/>
      <c r="L672" s="317"/>
      <c r="M672" s="317"/>
      <c r="N672" s="317"/>
      <c r="O672" s="317"/>
      <c r="P672" s="317"/>
      <c r="Q672" s="317"/>
    </row>
    <row r="673" spans="1:17">
      <c r="A673" s="317"/>
      <c r="B673" s="317"/>
      <c r="C673" s="317"/>
      <c r="D673" s="317"/>
      <c r="E673" s="330"/>
      <c r="F673" s="330"/>
      <c r="G673" s="330"/>
      <c r="H673" s="330"/>
      <c r="I673" s="317"/>
      <c r="J673" s="317"/>
      <c r="K673" s="317"/>
      <c r="L673" s="317"/>
      <c r="M673" s="317"/>
      <c r="N673" s="317"/>
      <c r="O673" s="317"/>
      <c r="P673" s="317"/>
      <c r="Q673" s="317"/>
    </row>
    <row r="674" spans="1:17">
      <c r="A674" s="317"/>
      <c r="B674" s="317"/>
      <c r="C674" s="317"/>
      <c r="D674" s="317"/>
      <c r="E674" s="330"/>
      <c r="F674" s="330"/>
      <c r="G674" s="330"/>
      <c r="H674" s="330"/>
      <c r="I674" s="317"/>
      <c r="J674" s="317"/>
      <c r="K674" s="317"/>
      <c r="L674" s="317"/>
      <c r="M674" s="317"/>
      <c r="N674" s="317"/>
      <c r="O674" s="317"/>
      <c r="P674" s="317"/>
      <c r="Q674" s="317"/>
    </row>
    <row r="675" spans="1:17">
      <c r="A675" s="317"/>
      <c r="B675" s="317"/>
      <c r="C675" s="317"/>
      <c r="D675" s="317"/>
      <c r="E675" s="330"/>
      <c r="F675" s="330"/>
      <c r="G675" s="330"/>
      <c r="H675" s="330"/>
      <c r="I675" s="317"/>
      <c r="J675" s="317"/>
      <c r="K675" s="317"/>
      <c r="L675" s="317"/>
      <c r="M675" s="317"/>
      <c r="N675" s="317"/>
      <c r="O675" s="317"/>
      <c r="P675" s="317"/>
      <c r="Q675" s="317"/>
    </row>
    <row r="676" spans="1:17">
      <c r="A676" s="317"/>
      <c r="B676" s="317"/>
      <c r="C676" s="317"/>
      <c r="D676" s="317"/>
      <c r="E676" s="330"/>
      <c r="F676" s="330"/>
      <c r="G676" s="330"/>
      <c r="H676" s="330"/>
      <c r="I676" s="317"/>
      <c r="J676" s="317"/>
      <c r="K676" s="317"/>
      <c r="L676" s="317"/>
      <c r="M676" s="317"/>
      <c r="N676" s="317"/>
      <c r="O676" s="317"/>
      <c r="P676" s="317"/>
      <c r="Q676" s="317"/>
    </row>
    <row r="677" spans="1:17">
      <c r="A677" s="317"/>
      <c r="B677" s="317"/>
      <c r="C677" s="317"/>
      <c r="D677" s="317"/>
      <c r="E677" s="330"/>
      <c r="F677" s="330"/>
      <c r="G677" s="330"/>
      <c r="H677" s="330"/>
      <c r="I677" s="317"/>
      <c r="J677" s="317"/>
      <c r="K677" s="317"/>
      <c r="L677" s="317"/>
      <c r="M677" s="317"/>
      <c r="N677" s="317"/>
      <c r="O677" s="317"/>
      <c r="P677" s="317"/>
      <c r="Q677" s="317"/>
    </row>
    <row r="678" spans="1:17">
      <c r="A678" s="317"/>
      <c r="B678" s="317"/>
      <c r="C678" s="317"/>
      <c r="D678" s="317"/>
      <c r="E678" s="330"/>
      <c r="F678" s="330"/>
      <c r="G678" s="330"/>
      <c r="H678" s="330"/>
      <c r="I678" s="317"/>
      <c r="J678" s="317"/>
      <c r="K678" s="317"/>
      <c r="L678" s="317"/>
      <c r="M678" s="317"/>
      <c r="N678" s="317"/>
      <c r="O678" s="317"/>
      <c r="P678" s="317"/>
      <c r="Q678" s="317"/>
    </row>
    <row r="679" spans="1:17">
      <c r="A679" s="317"/>
      <c r="B679" s="317"/>
      <c r="C679" s="317"/>
      <c r="D679" s="317"/>
      <c r="E679" s="330"/>
      <c r="F679" s="330"/>
      <c r="G679" s="330"/>
      <c r="H679" s="330"/>
      <c r="I679" s="317"/>
      <c r="J679" s="317"/>
      <c r="K679" s="317"/>
      <c r="L679" s="317"/>
      <c r="M679" s="317"/>
      <c r="N679" s="317"/>
      <c r="O679" s="317"/>
      <c r="P679" s="317"/>
      <c r="Q679" s="317"/>
    </row>
    <row r="680" spans="1:17">
      <c r="A680" s="317"/>
      <c r="B680" s="317"/>
      <c r="C680" s="317"/>
      <c r="D680" s="317"/>
      <c r="E680" s="330"/>
      <c r="F680" s="330"/>
      <c r="G680" s="330"/>
      <c r="H680" s="330"/>
      <c r="I680" s="317"/>
      <c r="J680" s="317"/>
      <c r="K680" s="317"/>
      <c r="L680" s="317"/>
      <c r="M680" s="317"/>
      <c r="N680" s="317"/>
      <c r="O680" s="317"/>
      <c r="P680" s="317"/>
      <c r="Q680" s="317"/>
    </row>
    <row r="681" spans="1:17">
      <c r="A681" s="317"/>
      <c r="B681" s="317"/>
      <c r="C681" s="317"/>
      <c r="D681" s="317"/>
      <c r="E681" s="330"/>
      <c r="F681" s="330"/>
      <c r="G681" s="330"/>
      <c r="H681" s="330"/>
      <c r="I681" s="317"/>
      <c r="J681" s="317"/>
      <c r="K681" s="317"/>
      <c r="L681" s="317"/>
      <c r="M681" s="317"/>
      <c r="N681" s="317"/>
      <c r="O681" s="317"/>
      <c r="P681" s="317"/>
      <c r="Q681" s="317"/>
    </row>
    <row r="682" spans="1:17">
      <c r="A682" s="317"/>
      <c r="B682" s="317"/>
      <c r="C682" s="317"/>
      <c r="D682" s="317"/>
      <c r="E682" s="330"/>
      <c r="F682" s="330"/>
      <c r="G682" s="330"/>
      <c r="H682" s="330"/>
      <c r="I682" s="317"/>
      <c r="J682" s="317"/>
      <c r="K682" s="317"/>
      <c r="L682" s="317"/>
      <c r="M682" s="317"/>
      <c r="N682" s="317"/>
      <c r="O682" s="317"/>
      <c r="P682" s="317"/>
      <c r="Q682" s="317"/>
    </row>
    <row r="683" spans="1:17">
      <c r="A683" s="317"/>
      <c r="B683" s="317"/>
      <c r="C683" s="317"/>
      <c r="D683" s="317"/>
      <c r="E683" s="330"/>
      <c r="F683" s="330"/>
      <c r="G683" s="330"/>
      <c r="H683" s="330"/>
      <c r="I683" s="317"/>
      <c r="J683" s="317"/>
      <c r="K683" s="317"/>
      <c r="L683" s="317"/>
      <c r="M683" s="317"/>
      <c r="N683" s="317"/>
      <c r="O683" s="317"/>
      <c r="P683" s="317"/>
      <c r="Q683" s="317"/>
    </row>
    <row r="684" spans="1:17">
      <c r="A684" s="317"/>
      <c r="B684" s="317"/>
      <c r="C684" s="317"/>
      <c r="D684" s="317"/>
      <c r="E684" s="330"/>
      <c r="F684" s="330"/>
      <c r="G684" s="330"/>
      <c r="H684" s="330"/>
      <c r="I684" s="317"/>
      <c r="J684" s="317"/>
      <c r="K684" s="317"/>
      <c r="L684" s="317"/>
      <c r="M684" s="317"/>
      <c r="N684" s="317"/>
      <c r="O684" s="317"/>
      <c r="P684" s="317"/>
      <c r="Q684" s="317"/>
    </row>
    <row r="685" spans="1:17">
      <c r="A685" s="317"/>
      <c r="B685" s="317"/>
      <c r="C685" s="317"/>
      <c r="D685" s="317"/>
      <c r="E685" s="330"/>
      <c r="F685" s="330"/>
      <c r="G685" s="330"/>
      <c r="H685" s="330"/>
      <c r="I685" s="317"/>
      <c r="J685" s="317"/>
      <c r="K685" s="317"/>
      <c r="L685" s="317"/>
      <c r="M685" s="317"/>
      <c r="N685" s="317"/>
      <c r="O685" s="317"/>
      <c r="P685" s="317"/>
      <c r="Q685" s="317"/>
    </row>
    <row r="686" spans="1:17">
      <c r="A686" s="317"/>
      <c r="B686" s="317"/>
      <c r="C686" s="317"/>
      <c r="D686" s="317"/>
      <c r="E686" s="330"/>
      <c r="F686" s="330"/>
      <c r="G686" s="330"/>
      <c r="H686" s="330"/>
      <c r="I686" s="317"/>
      <c r="J686" s="317"/>
      <c r="K686" s="317"/>
      <c r="L686" s="317"/>
      <c r="M686" s="317"/>
      <c r="N686" s="317"/>
      <c r="O686" s="317"/>
      <c r="P686" s="317"/>
      <c r="Q686" s="317"/>
    </row>
    <row r="687" spans="1:17">
      <c r="A687" s="317"/>
      <c r="B687" s="317"/>
      <c r="C687" s="317"/>
      <c r="D687" s="317"/>
      <c r="E687" s="330"/>
      <c r="F687" s="330"/>
      <c r="G687" s="330"/>
      <c r="H687" s="330"/>
      <c r="I687" s="317"/>
      <c r="J687" s="317"/>
      <c r="K687" s="317"/>
      <c r="L687" s="317"/>
      <c r="M687" s="317"/>
      <c r="N687" s="317"/>
      <c r="O687" s="317"/>
      <c r="P687" s="317"/>
      <c r="Q687" s="317"/>
    </row>
    <row r="688" spans="1:17">
      <c r="A688" s="317"/>
      <c r="B688" s="317"/>
      <c r="C688" s="317"/>
      <c r="D688" s="317"/>
      <c r="E688" s="330"/>
      <c r="F688" s="330"/>
      <c r="G688" s="330"/>
      <c r="H688" s="330"/>
      <c r="I688" s="317"/>
      <c r="J688" s="317"/>
      <c r="K688" s="317"/>
      <c r="L688" s="317"/>
      <c r="M688" s="317"/>
      <c r="N688" s="317"/>
      <c r="O688" s="317"/>
      <c r="P688" s="317"/>
      <c r="Q688" s="317"/>
    </row>
    <row r="689" spans="1:17">
      <c r="A689" s="317"/>
      <c r="B689" s="317"/>
      <c r="C689" s="317"/>
      <c r="D689" s="317"/>
      <c r="E689" s="330"/>
      <c r="F689" s="330"/>
      <c r="G689" s="330"/>
      <c r="H689" s="330"/>
      <c r="I689" s="317"/>
      <c r="J689" s="317"/>
      <c r="K689" s="317"/>
      <c r="L689" s="317"/>
      <c r="M689" s="317"/>
      <c r="N689" s="317"/>
      <c r="O689" s="317"/>
      <c r="P689" s="317"/>
      <c r="Q689" s="317"/>
    </row>
    <row r="690" spans="1:17">
      <c r="A690" s="317"/>
      <c r="B690" s="317"/>
      <c r="C690" s="317"/>
      <c r="D690" s="317"/>
      <c r="E690" s="330"/>
      <c r="F690" s="330"/>
      <c r="G690" s="330"/>
      <c r="H690" s="330"/>
      <c r="I690" s="317"/>
      <c r="J690" s="317"/>
      <c r="K690" s="317"/>
      <c r="L690" s="317"/>
      <c r="M690" s="317"/>
      <c r="N690" s="317"/>
      <c r="O690" s="317"/>
      <c r="P690" s="317"/>
      <c r="Q690" s="317"/>
    </row>
    <row r="691" spans="1:17">
      <c r="A691" s="317"/>
      <c r="B691" s="317"/>
      <c r="C691" s="317"/>
      <c r="D691" s="317"/>
      <c r="E691" s="330"/>
      <c r="F691" s="330"/>
      <c r="G691" s="330"/>
      <c r="H691" s="330"/>
      <c r="I691" s="317"/>
      <c r="J691" s="317"/>
      <c r="K691" s="317"/>
      <c r="L691" s="317"/>
      <c r="M691" s="317"/>
      <c r="N691" s="317"/>
      <c r="O691" s="317"/>
      <c r="P691" s="317"/>
      <c r="Q691" s="317"/>
    </row>
    <row r="692" spans="1:17">
      <c r="A692" s="317"/>
      <c r="B692" s="317"/>
      <c r="C692" s="317"/>
      <c r="D692" s="317"/>
      <c r="E692" s="330"/>
      <c r="F692" s="330"/>
      <c r="G692" s="330"/>
      <c r="H692" s="330"/>
      <c r="I692" s="317"/>
      <c r="J692" s="317"/>
      <c r="K692" s="317"/>
      <c r="L692" s="317"/>
      <c r="M692" s="317"/>
      <c r="N692" s="317"/>
      <c r="O692" s="317"/>
      <c r="P692" s="317"/>
      <c r="Q692" s="317"/>
    </row>
    <row r="693" spans="1:17">
      <c r="A693" s="317"/>
      <c r="B693" s="317"/>
      <c r="C693" s="317"/>
      <c r="D693" s="317"/>
      <c r="E693" s="330"/>
      <c r="F693" s="330"/>
      <c r="G693" s="330"/>
      <c r="H693" s="330"/>
      <c r="I693" s="317"/>
      <c r="J693" s="317"/>
      <c r="K693" s="317"/>
      <c r="L693" s="317"/>
      <c r="M693" s="317"/>
      <c r="N693" s="317"/>
      <c r="O693" s="317"/>
      <c r="P693" s="317"/>
      <c r="Q693" s="317"/>
    </row>
    <row r="694" spans="1:17">
      <c r="A694" s="317"/>
      <c r="B694" s="317"/>
      <c r="C694" s="317"/>
      <c r="D694" s="317"/>
      <c r="E694" s="330"/>
      <c r="F694" s="330"/>
      <c r="G694" s="330"/>
      <c r="H694" s="330"/>
      <c r="I694" s="317"/>
      <c r="J694" s="317"/>
      <c r="K694" s="317"/>
      <c r="L694" s="317"/>
      <c r="M694" s="317"/>
      <c r="N694" s="317"/>
      <c r="O694" s="317"/>
      <c r="P694" s="317"/>
      <c r="Q694" s="317"/>
    </row>
    <row r="695" spans="1:17">
      <c r="A695" s="317"/>
      <c r="B695" s="317"/>
      <c r="C695" s="317"/>
      <c r="D695" s="317"/>
      <c r="E695" s="330"/>
      <c r="F695" s="330"/>
      <c r="G695" s="330"/>
      <c r="H695" s="330"/>
      <c r="I695" s="317"/>
      <c r="J695" s="317"/>
      <c r="K695" s="317"/>
      <c r="L695" s="317"/>
      <c r="M695" s="317"/>
      <c r="N695" s="317"/>
      <c r="O695" s="317"/>
      <c r="P695" s="317"/>
      <c r="Q695" s="317"/>
    </row>
    <row r="696" spans="1:17">
      <c r="A696" s="317"/>
      <c r="B696" s="317"/>
      <c r="C696" s="317"/>
      <c r="D696" s="317"/>
      <c r="E696" s="330"/>
      <c r="F696" s="330"/>
      <c r="G696" s="330"/>
      <c r="H696" s="330"/>
      <c r="I696" s="317"/>
      <c r="J696" s="317"/>
      <c r="K696" s="317"/>
      <c r="L696" s="317"/>
      <c r="M696" s="317"/>
      <c r="N696" s="317"/>
      <c r="O696" s="317"/>
      <c r="P696" s="317"/>
      <c r="Q696" s="317"/>
    </row>
    <row r="697" spans="1:17">
      <c r="A697" s="317"/>
      <c r="B697" s="317"/>
      <c r="C697" s="317"/>
      <c r="D697" s="317"/>
      <c r="E697" s="330"/>
      <c r="F697" s="330"/>
      <c r="G697" s="330"/>
      <c r="H697" s="330"/>
      <c r="I697" s="317"/>
      <c r="J697" s="317"/>
      <c r="K697" s="317"/>
      <c r="L697" s="317"/>
      <c r="M697" s="317"/>
      <c r="N697" s="317"/>
      <c r="O697" s="317"/>
      <c r="P697" s="317"/>
      <c r="Q697" s="317"/>
    </row>
    <row r="698" spans="1:17">
      <c r="A698" s="317"/>
      <c r="B698" s="317"/>
      <c r="C698" s="317"/>
      <c r="D698" s="317"/>
      <c r="E698" s="330"/>
      <c r="F698" s="330"/>
      <c r="G698" s="330"/>
      <c r="H698" s="330"/>
      <c r="I698" s="317"/>
      <c r="J698" s="317"/>
      <c r="K698" s="317"/>
      <c r="L698" s="317"/>
      <c r="M698" s="317"/>
      <c r="N698" s="317"/>
      <c r="O698" s="317"/>
      <c r="P698" s="317"/>
      <c r="Q698" s="317"/>
    </row>
    <row r="699" spans="1:17">
      <c r="A699" s="317"/>
      <c r="B699" s="317"/>
      <c r="C699" s="317"/>
      <c r="D699" s="317"/>
      <c r="E699" s="330"/>
      <c r="F699" s="330"/>
      <c r="G699" s="330"/>
      <c r="H699" s="330"/>
      <c r="I699" s="317"/>
      <c r="J699" s="317"/>
      <c r="K699" s="317"/>
      <c r="L699" s="317"/>
      <c r="M699" s="317"/>
      <c r="N699" s="317"/>
      <c r="O699" s="317"/>
      <c r="P699" s="317"/>
      <c r="Q699" s="317"/>
    </row>
    <row r="700" spans="1:17">
      <c r="A700" s="317"/>
      <c r="B700" s="317"/>
      <c r="C700" s="317"/>
      <c r="D700" s="317"/>
      <c r="E700" s="330"/>
      <c r="F700" s="330"/>
      <c r="G700" s="330"/>
      <c r="H700" s="330"/>
      <c r="I700" s="317"/>
      <c r="J700" s="317"/>
      <c r="K700" s="317"/>
      <c r="L700" s="317"/>
      <c r="M700" s="317"/>
      <c r="N700" s="317"/>
      <c r="O700" s="317"/>
      <c r="P700" s="317"/>
      <c r="Q700" s="317"/>
    </row>
    <row r="701" spans="1:17">
      <c r="A701" s="317"/>
      <c r="B701" s="317"/>
      <c r="C701" s="317"/>
      <c r="D701" s="317"/>
      <c r="E701" s="330"/>
      <c r="F701" s="330"/>
      <c r="G701" s="330"/>
      <c r="H701" s="330"/>
      <c r="I701" s="317"/>
      <c r="J701" s="317"/>
      <c r="K701" s="317"/>
      <c r="L701" s="317"/>
      <c r="M701" s="317"/>
      <c r="N701" s="317"/>
      <c r="O701" s="317"/>
      <c r="P701" s="317"/>
      <c r="Q701" s="317"/>
    </row>
    <row r="702" spans="1:17">
      <c r="A702" s="317"/>
      <c r="B702" s="317"/>
      <c r="C702" s="317"/>
      <c r="D702" s="317"/>
      <c r="E702" s="330"/>
      <c r="F702" s="330"/>
      <c r="G702" s="330"/>
      <c r="H702" s="330"/>
      <c r="I702" s="317"/>
      <c r="J702" s="317"/>
      <c r="K702" s="317"/>
      <c r="L702" s="317"/>
      <c r="M702" s="317"/>
      <c r="N702" s="317"/>
      <c r="O702" s="317"/>
      <c r="P702" s="317"/>
      <c r="Q702" s="317"/>
    </row>
    <row r="703" spans="1:17">
      <c r="A703" s="317"/>
      <c r="B703" s="317"/>
      <c r="C703" s="317"/>
      <c r="D703" s="317"/>
      <c r="E703" s="330"/>
      <c r="F703" s="330"/>
      <c r="G703" s="330"/>
      <c r="H703" s="330"/>
      <c r="I703" s="317"/>
      <c r="J703" s="317"/>
      <c r="K703" s="317"/>
      <c r="L703" s="317"/>
      <c r="M703" s="317"/>
      <c r="N703" s="317"/>
      <c r="O703" s="317"/>
      <c r="P703" s="317"/>
      <c r="Q703" s="317"/>
    </row>
    <row r="704" spans="1:17">
      <c r="A704" s="317"/>
      <c r="B704" s="317"/>
      <c r="C704" s="317"/>
      <c r="D704" s="317"/>
      <c r="E704" s="330"/>
      <c r="F704" s="330"/>
      <c r="G704" s="330"/>
      <c r="H704" s="330"/>
      <c r="I704" s="317"/>
      <c r="J704" s="317"/>
      <c r="K704" s="317"/>
      <c r="L704" s="317"/>
      <c r="M704" s="317"/>
      <c r="N704" s="317"/>
      <c r="O704" s="317"/>
      <c r="P704" s="317"/>
      <c r="Q704" s="317"/>
    </row>
    <row r="705" spans="1:17">
      <c r="A705" s="317"/>
      <c r="B705" s="317"/>
      <c r="C705" s="317"/>
      <c r="D705" s="317"/>
      <c r="E705" s="330"/>
      <c r="F705" s="330"/>
      <c r="G705" s="330"/>
      <c r="H705" s="330"/>
      <c r="I705" s="317"/>
      <c r="J705" s="317"/>
      <c r="K705" s="317"/>
      <c r="L705" s="317"/>
      <c r="M705" s="317"/>
      <c r="N705" s="317"/>
      <c r="O705" s="317"/>
      <c r="P705" s="317"/>
      <c r="Q705" s="317"/>
    </row>
    <row r="706" spans="1:17">
      <c r="A706" s="317"/>
      <c r="B706" s="317"/>
      <c r="C706" s="317"/>
      <c r="D706" s="317"/>
      <c r="E706" s="330"/>
      <c r="F706" s="330"/>
      <c r="G706" s="330"/>
      <c r="H706" s="330"/>
      <c r="I706" s="317"/>
      <c r="J706" s="317"/>
      <c r="K706" s="317"/>
      <c r="L706" s="317"/>
      <c r="M706" s="317"/>
      <c r="N706" s="317"/>
      <c r="O706" s="317"/>
      <c r="P706" s="317"/>
      <c r="Q706" s="317"/>
    </row>
    <row r="707" spans="1:17">
      <c r="A707" s="317"/>
      <c r="B707" s="317"/>
      <c r="C707" s="317"/>
      <c r="D707" s="317"/>
      <c r="E707" s="330"/>
      <c r="F707" s="330"/>
      <c r="G707" s="330"/>
      <c r="H707" s="330"/>
      <c r="I707" s="317"/>
      <c r="J707" s="317"/>
      <c r="K707" s="317"/>
      <c r="L707" s="317"/>
      <c r="M707" s="317"/>
      <c r="N707" s="317"/>
      <c r="O707" s="317"/>
      <c r="P707" s="317"/>
      <c r="Q707" s="317"/>
    </row>
    <row r="708" spans="1:17">
      <c r="A708" s="317"/>
      <c r="B708" s="317"/>
      <c r="C708" s="317"/>
      <c r="D708" s="317"/>
      <c r="E708" s="330"/>
      <c r="F708" s="330"/>
      <c r="G708" s="330"/>
      <c r="H708" s="330"/>
      <c r="I708" s="317"/>
      <c r="J708" s="317"/>
      <c r="K708" s="317"/>
      <c r="L708" s="317"/>
      <c r="M708" s="317"/>
      <c r="N708" s="317"/>
      <c r="O708" s="317"/>
      <c r="P708" s="317"/>
      <c r="Q708" s="317"/>
    </row>
    <row r="709" spans="1:17">
      <c r="A709" s="317"/>
      <c r="B709" s="317"/>
      <c r="C709" s="317"/>
      <c r="D709" s="317"/>
      <c r="E709" s="330"/>
      <c r="F709" s="330"/>
      <c r="G709" s="330"/>
      <c r="H709" s="330"/>
      <c r="I709" s="317"/>
      <c r="J709" s="317"/>
      <c r="K709" s="317"/>
      <c r="L709" s="317"/>
      <c r="M709" s="317"/>
      <c r="N709" s="317"/>
      <c r="O709" s="317"/>
      <c r="P709" s="317"/>
      <c r="Q709" s="317"/>
    </row>
    <row r="710" spans="1:17">
      <c r="A710" s="317"/>
      <c r="B710" s="317"/>
      <c r="C710" s="317"/>
      <c r="D710" s="317"/>
      <c r="E710" s="330"/>
      <c r="F710" s="330"/>
      <c r="G710" s="330"/>
      <c r="H710" s="330"/>
      <c r="I710" s="317"/>
      <c r="J710" s="317"/>
      <c r="K710" s="317"/>
      <c r="L710" s="317"/>
      <c r="M710" s="317"/>
      <c r="N710" s="317"/>
      <c r="O710" s="317"/>
      <c r="P710" s="317"/>
      <c r="Q710" s="317"/>
    </row>
    <row r="711" spans="1:17">
      <c r="A711" s="317"/>
      <c r="B711" s="317"/>
      <c r="C711" s="317"/>
      <c r="D711" s="317"/>
      <c r="E711" s="330"/>
      <c r="F711" s="330"/>
      <c r="G711" s="330"/>
      <c r="H711" s="330"/>
      <c r="I711" s="317"/>
      <c r="J711" s="317"/>
      <c r="K711" s="317"/>
      <c r="L711" s="317"/>
      <c r="M711" s="317"/>
      <c r="N711" s="317"/>
      <c r="O711" s="317"/>
      <c r="P711" s="317"/>
      <c r="Q711" s="317"/>
    </row>
    <row r="712" spans="1:17">
      <c r="A712" s="317"/>
      <c r="B712" s="317"/>
      <c r="C712" s="317"/>
      <c r="D712" s="317"/>
      <c r="E712" s="330"/>
      <c r="F712" s="330"/>
      <c r="G712" s="330"/>
      <c r="H712" s="330"/>
      <c r="I712" s="317"/>
      <c r="J712" s="317"/>
      <c r="K712" s="317"/>
      <c r="L712" s="317"/>
      <c r="M712" s="317"/>
      <c r="N712" s="317"/>
      <c r="O712" s="317"/>
      <c r="P712" s="317"/>
      <c r="Q712" s="317"/>
    </row>
    <row r="713" spans="1:17">
      <c r="A713" s="317"/>
      <c r="B713" s="317"/>
      <c r="C713" s="317"/>
      <c r="D713" s="317"/>
      <c r="E713" s="330"/>
      <c r="F713" s="330"/>
      <c r="G713" s="330"/>
      <c r="H713" s="330"/>
      <c r="I713" s="317"/>
      <c r="J713" s="317"/>
      <c r="K713" s="317"/>
      <c r="L713" s="317"/>
      <c r="M713" s="317"/>
      <c r="N713" s="317"/>
      <c r="O713" s="317"/>
      <c r="P713" s="317"/>
      <c r="Q713" s="317"/>
    </row>
    <row r="714" spans="1:17">
      <c r="A714" s="317"/>
      <c r="B714" s="317"/>
      <c r="C714" s="317"/>
      <c r="D714" s="317"/>
      <c r="E714" s="330"/>
      <c r="F714" s="330"/>
      <c r="G714" s="330"/>
      <c r="H714" s="330"/>
      <c r="I714" s="317"/>
      <c r="J714" s="317"/>
      <c r="K714" s="317"/>
      <c r="L714" s="317"/>
      <c r="M714" s="317"/>
      <c r="N714" s="317"/>
      <c r="O714" s="317"/>
      <c r="P714" s="317"/>
      <c r="Q714" s="317"/>
    </row>
    <row r="715" spans="1:17">
      <c r="A715" s="317"/>
      <c r="B715" s="317"/>
      <c r="C715" s="317"/>
      <c r="D715" s="317"/>
      <c r="E715" s="330"/>
      <c r="F715" s="330"/>
      <c r="G715" s="330"/>
      <c r="H715" s="330"/>
      <c r="I715" s="317"/>
      <c r="J715" s="317"/>
      <c r="K715" s="317"/>
      <c r="L715" s="317"/>
      <c r="M715" s="317"/>
      <c r="N715" s="317"/>
      <c r="O715" s="317"/>
      <c r="P715" s="317"/>
      <c r="Q715" s="317"/>
    </row>
    <row r="716" spans="1:17">
      <c r="A716" s="317"/>
      <c r="B716" s="317"/>
      <c r="C716" s="317"/>
      <c r="D716" s="317"/>
      <c r="E716" s="330"/>
      <c r="F716" s="330"/>
      <c r="G716" s="330"/>
      <c r="H716" s="330"/>
      <c r="I716" s="317"/>
      <c r="J716" s="317"/>
      <c r="K716" s="317"/>
      <c r="L716" s="317"/>
      <c r="M716" s="317"/>
      <c r="N716" s="317"/>
      <c r="O716" s="317"/>
      <c r="P716" s="317"/>
      <c r="Q716" s="317"/>
    </row>
    <row r="717" spans="1:17">
      <c r="A717" s="317"/>
      <c r="B717" s="317"/>
      <c r="C717" s="317"/>
      <c r="D717" s="317"/>
      <c r="E717" s="330"/>
      <c r="F717" s="330"/>
      <c r="G717" s="330"/>
      <c r="H717" s="330"/>
      <c r="I717" s="317"/>
      <c r="J717" s="317"/>
      <c r="K717" s="317"/>
      <c r="L717" s="317"/>
      <c r="M717" s="317"/>
      <c r="N717" s="317"/>
      <c r="O717" s="317"/>
      <c r="P717" s="317"/>
      <c r="Q717" s="317"/>
    </row>
    <row r="718" spans="1:17">
      <c r="A718" s="317"/>
      <c r="B718" s="317"/>
      <c r="C718" s="317"/>
      <c r="D718" s="317"/>
      <c r="E718" s="330"/>
      <c r="F718" s="330"/>
      <c r="G718" s="330"/>
      <c r="H718" s="330"/>
      <c r="I718" s="317"/>
      <c r="J718" s="317"/>
      <c r="K718" s="317"/>
      <c r="L718" s="317"/>
      <c r="M718" s="317"/>
      <c r="N718" s="317"/>
      <c r="O718" s="317"/>
      <c r="P718" s="317"/>
      <c r="Q718" s="317"/>
    </row>
    <row r="719" spans="1:17">
      <c r="A719" s="317"/>
      <c r="B719" s="317"/>
      <c r="C719" s="317"/>
      <c r="D719" s="317"/>
      <c r="E719" s="330"/>
      <c r="F719" s="330"/>
      <c r="G719" s="330"/>
      <c r="H719" s="330"/>
      <c r="I719" s="317"/>
      <c r="J719" s="317"/>
      <c r="K719" s="317"/>
      <c r="L719" s="317"/>
      <c r="M719" s="317"/>
      <c r="N719" s="317"/>
      <c r="O719" s="317"/>
      <c r="P719" s="317"/>
      <c r="Q719" s="317"/>
    </row>
    <row r="720" spans="1:17">
      <c r="A720" s="317"/>
      <c r="B720" s="317"/>
      <c r="C720" s="317"/>
      <c r="D720" s="317"/>
      <c r="E720" s="330"/>
      <c r="F720" s="330"/>
      <c r="G720" s="330"/>
      <c r="H720" s="330"/>
      <c r="I720" s="317"/>
      <c r="J720" s="317"/>
      <c r="K720" s="317"/>
      <c r="L720" s="317"/>
      <c r="M720" s="317"/>
      <c r="N720" s="317"/>
      <c r="O720" s="317"/>
      <c r="P720" s="317"/>
      <c r="Q720" s="317"/>
    </row>
    <row r="721" spans="1:17">
      <c r="A721" s="317"/>
      <c r="B721" s="317"/>
      <c r="C721" s="317"/>
      <c r="D721" s="317"/>
      <c r="E721" s="330"/>
      <c r="F721" s="330"/>
      <c r="G721" s="330"/>
      <c r="H721" s="330"/>
      <c r="I721" s="317"/>
      <c r="J721" s="317"/>
      <c r="K721" s="317"/>
      <c r="L721" s="317"/>
      <c r="M721" s="317"/>
      <c r="N721" s="317"/>
      <c r="O721" s="317"/>
      <c r="P721" s="317"/>
      <c r="Q721" s="317"/>
    </row>
    <row r="722" spans="1:17">
      <c r="A722" s="317"/>
      <c r="B722" s="317"/>
      <c r="C722" s="317"/>
      <c r="D722" s="317"/>
      <c r="E722" s="330"/>
      <c r="F722" s="330"/>
      <c r="G722" s="330"/>
      <c r="H722" s="330"/>
      <c r="I722" s="317"/>
      <c r="J722" s="317"/>
      <c r="K722" s="317"/>
      <c r="L722" s="317"/>
      <c r="M722" s="317"/>
      <c r="N722" s="317"/>
      <c r="O722" s="317"/>
      <c r="P722" s="317"/>
      <c r="Q722" s="317"/>
    </row>
    <row r="723" spans="1:17">
      <c r="A723" s="317"/>
      <c r="B723" s="317"/>
      <c r="C723" s="317"/>
      <c r="D723" s="317"/>
      <c r="E723" s="330"/>
      <c r="F723" s="330"/>
      <c r="G723" s="330"/>
      <c r="H723" s="330"/>
      <c r="I723" s="317"/>
      <c r="J723" s="317"/>
      <c r="K723" s="317"/>
      <c r="L723" s="317"/>
      <c r="M723" s="317"/>
      <c r="N723" s="317"/>
      <c r="O723" s="317"/>
      <c r="P723" s="317"/>
      <c r="Q723" s="317"/>
    </row>
    <row r="724" spans="1:17">
      <c r="A724" s="317"/>
      <c r="B724" s="317"/>
      <c r="C724" s="317"/>
      <c r="D724" s="317"/>
      <c r="E724" s="330"/>
      <c r="F724" s="330"/>
      <c r="G724" s="330"/>
      <c r="H724" s="330"/>
      <c r="I724" s="317"/>
      <c r="J724" s="317"/>
      <c r="K724" s="317"/>
      <c r="L724" s="317"/>
      <c r="M724" s="317"/>
      <c r="N724" s="317"/>
      <c r="O724" s="317"/>
      <c r="P724" s="317"/>
      <c r="Q724" s="317"/>
    </row>
    <row r="725" spans="1:17">
      <c r="A725" s="317"/>
      <c r="B725" s="317"/>
      <c r="C725" s="317"/>
      <c r="D725" s="317"/>
      <c r="E725" s="330"/>
      <c r="F725" s="330"/>
      <c r="G725" s="330"/>
      <c r="H725" s="330"/>
      <c r="I725" s="317"/>
      <c r="J725" s="317"/>
      <c r="K725" s="317"/>
      <c r="L725" s="317"/>
      <c r="M725" s="317"/>
      <c r="N725" s="317"/>
      <c r="O725" s="317"/>
      <c r="P725" s="317"/>
      <c r="Q725" s="317"/>
    </row>
    <row r="726" spans="1:17">
      <c r="A726" s="317"/>
      <c r="B726" s="317"/>
      <c r="C726" s="317"/>
      <c r="D726" s="317"/>
      <c r="E726" s="330"/>
      <c r="F726" s="330"/>
      <c r="G726" s="330"/>
      <c r="H726" s="330"/>
      <c r="I726" s="317"/>
      <c r="J726" s="317"/>
      <c r="K726" s="317"/>
      <c r="L726" s="317"/>
      <c r="M726" s="317"/>
      <c r="N726" s="317"/>
      <c r="O726" s="317"/>
      <c r="P726" s="317"/>
      <c r="Q726" s="317"/>
    </row>
    <row r="727" spans="1:17">
      <c r="A727" s="317"/>
      <c r="B727" s="317"/>
      <c r="C727" s="317"/>
      <c r="D727" s="317"/>
      <c r="E727" s="330"/>
      <c r="F727" s="330"/>
      <c r="G727" s="330"/>
      <c r="H727" s="330"/>
      <c r="I727" s="317"/>
      <c r="J727" s="317"/>
      <c r="K727" s="317"/>
      <c r="L727" s="317"/>
      <c r="M727" s="317"/>
      <c r="N727" s="317"/>
      <c r="O727" s="317"/>
      <c r="P727" s="317"/>
      <c r="Q727" s="317"/>
    </row>
    <row r="728" spans="1:17">
      <c r="A728" s="317"/>
      <c r="B728" s="317"/>
      <c r="C728" s="317"/>
      <c r="D728" s="317"/>
      <c r="E728" s="330"/>
      <c r="F728" s="330"/>
      <c r="G728" s="330"/>
      <c r="H728" s="330"/>
      <c r="I728" s="317"/>
      <c r="J728" s="317"/>
      <c r="K728" s="317"/>
      <c r="L728" s="317"/>
      <c r="M728" s="317"/>
      <c r="N728" s="317"/>
      <c r="O728" s="317"/>
      <c r="P728" s="317"/>
      <c r="Q728" s="317"/>
    </row>
    <row r="729" spans="1:17">
      <c r="A729" s="317"/>
      <c r="B729" s="317"/>
      <c r="C729" s="317"/>
      <c r="D729" s="317"/>
      <c r="E729" s="330"/>
      <c r="F729" s="330"/>
      <c r="G729" s="330"/>
      <c r="H729" s="330"/>
      <c r="I729" s="317"/>
      <c r="J729" s="317"/>
      <c r="K729" s="317"/>
      <c r="L729" s="317"/>
      <c r="M729" s="317"/>
      <c r="N729" s="317"/>
      <c r="O729" s="317"/>
      <c r="P729" s="317"/>
      <c r="Q729" s="317"/>
    </row>
    <row r="730" spans="1:17">
      <c r="A730" s="317"/>
      <c r="B730" s="317"/>
      <c r="C730" s="317"/>
      <c r="D730" s="317"/>
      <c r="E730" s="330"/>
      <c r="F730" s="330"/>
      <c r="G730" s="330"/>
      <c r="H730" s="330"/>
      <c r="I730" s="317"/>
      <c r="J730" s="317"/>
      <c r="K730" s="317"/>
      <c r="L730" s="317"/>
      <c r="M730" s="317"/>
      <c r="N730" s="317"/>
      <c r="O730" s="317"/>
      <c r="P730" s="317"/>
      <c r="Q730" s="317"/>
    </row>
    <row r="731" spans="1:17">
      <c r="A731" s="317"/>
      <c r="B731" s="317"/>
      <c r="C731" s="317"/>
      <c r="D731" s="317"/>
      <c r="E731" s="330"/>
      <c r="F731" s="330"/>
      <c r="G731" s="330"/>
      <c r="H731" s="330"/>
      <c r="I731" s="317"/>
      <c r="J731" s="317"/>
      <c r="K731" s="317"/>
      <c r="L731" s="317"/>
      <c r="M731" s="317"/>
      <c r="N731" s="317"/>
      <c r="O731" s="317"/>
      <c r="P731" s="317"/>
      <c r="Q731" s="317"/>
    </row>
    <row r="732" spans="1:17">
      <c r="A732" s="317"/>
      <c r="B732" s="317"/>
      <c r="C732" s="317"/>
      <c r="D732" s="317"/>
      <c r="E732" s="330"/>
      <c r="F732" s="330"/>
      <c r="G732" s="330"/>
      <c r="H732" s="330"/>
      <c r="I732" s="317"/>
      <c r="J732" s="317"/>
      <c r="K732" s="317"/>
      <c r="L732" s="317"/>
      <c r="M732" s="317"/>
      <c r="N732" s="317"/>
      <c r="O732" s="317"/>
      <c r="P732" s="317"/>
      <c r="Q732" s="317"/>
    </row>
    <row r="733" spans="1:17">
      <c r="A733" s="317"/>
      <c r="B733" s="317"/>
      <c r="C733" s="317"/>
      <c r="D733" s="317"/>
      <c r="E733" s="330"/>
      <c r="F733" s="330"/>
      <c r="G733" s="330"/>
      <c r="H733" s="330"/>
      <c r="I733" s="317"/>
      <c r="J733" s="317"/>
      <c r="K733" s="317"/>
      <c r="L733" s="317"/>
      <c r="M733" s="317"/>
      <c r="N733" s="317"/>
      <c r="O733" s="317"/>
      <c r="P733" s="317"/>
      <c r="Q733" s="317"/>
    </row>
    <row r="734" spans="1:17">
      <c r="A734" s="317"/>
      <c r="B734" s="317"/>
      <c r="C734" s="317"/>
      <c r="D734" s="317"/>
      <c r="E734" s="330"/>
      <c r="F734" s="330"/>
      <c r="G734" s="330"/>
      <c r="H734" s="330"/>
      <c r="I734" s="317"/>
      <c r="J734" s="317"/>
      <c r="K734" s="317"/>
      <c r="L734" s="317"/>
      <c r="M734" s="317"/>
      <c r="N734" s="317"/>
      <c r="O734" s="317"/>
      <c r="P734" s="317"/>
      <c r="Q734" s="317"/>
    </row>
    <row r="735" spans="1:17">
      <c r="A735" s="317"/>
      <c r="B735" s="317"/>
      <c r="C735" s="317"/>
      <c r="D735" s="317"/>
      <c r="E735" s="330"/>
      <c r="F735" s="330"/>
      <c r="G735" s="330"/>
      <c r="H735" s="330"/>
      <c r="I735" s="317"/>
      <c r="J735" s="317"/>
      <c r="K735" s="317"/>
      <c r="L735" s="317"/>
      <c r="M735" s="317"/>
      <c r="N735" s="317"/>
      <c r="O735" s="317"/>
      <c r="P735" s="317"/>
      <c r="Q735" s="317"/>
    </row>
    <row r="736" spans="1:17">
      <c r="A736" s="317"/>
      <c r="B736" s="317"/>
      <c r="C736" s="317"/>
      <c r="D736" s="317"/>
      <c r="E736" s="330"/>
      <c r="F736" s="330"/>
      <c r="G736" s="330"/>
      <c r="H736" s="330"/>
      <c r="I736" s="317"/>
      <c r="J736" s="317"/>
      <c r="K736" s="317"/>
      <c r="L736" s="317"/>
      <c r="M736" s="317"/>
      <c r="N736" s="317"/>
      <c r="O736" s="317"/>
      <c r="P736" s="317"/>
      <c r="Q736" s="317"/>
    </row>
    <row r="737" spans="1:17">
      <c r="A737" s="317"/>
      <c r="B737" s="317"/>
      <c r="C737" s="317"/>
      <c r="D737" s="317"/>
      <c r="E737" s="330"/>
      <c r="F737" s="330"/>
      <c r="G737" s="330"/>
      <c r="H737" s="330"/>
      <c r="I737" s="317"/>
      <c r="J737" s="317"/>
      <c r="K737" s="317"/>
      <c r="L737" s="317"/>
      <c r="M737" s="317"/>
      <c r="N737" s="317"/>
      <c r="O737" s="317"/>
      <c r="P737" s="317"/>
      <c r="Q737" s="317"/>
    </row>
    <row r="738" spans="1:17">
      <c r="A738" s="317"/>
      <c r="B738" s="317"/>
      <c r="C738" s="317"/>
      <c r="D738" s="317"/>
      <c r="E738" s="330"/>
      <c r="F738" s="330"/>
      <c r="G738" s="330"/>
      <c r="H738" s="330"/>
      <c r="I738" s="317"/>
      <c r="J738" s="317"/>
      <c r="K738" s="317"/>
      <c r="L738" s="317"/>
      <c r="M738" s="317"/>
      <c r="N738" s="317"/>
      <c r="O738" s="317"/>
      <c r="P738" s="317"/>
      <c r="Q738" s="317"/>
    </row>
    <row r="739" spans="1:17">
      <c r="A739" s="317"/>
      <c r="B739" s="317"/>
      <c r="C739" s="317"/>
      <c r="D739" s="317"/>
      <c r="E739" s="330"/>
      <c r="F739" s="330"/>
      <c r="G739" s="330"/>
      <c r="H739" s="330"/>
      <c r="I739" s="317"/>
      <c r="J739" s="317"/>
      <c r="K739" s="317"/>
      <c r="L739" s="317"/>
      <c r="M739" s="317"/>
      <c r="N739" s="317"/>
      <c r="O739" s="317"/>
      <c r="P739" s="317"/>
      <c r="Q739" s="317"/>
    </row>
    <row r="740" spans="1:17">
      <c r="A740" s="317"/>
      <c r="B740" s="317"/>
      <c r="C740" s="317"/>
      <c r="D740" s="317"/>
      <c r="E740" s="330"/>
      <c r="F740" s="330"/>
      <c r="G740" s="330"/>
      <c r="H740" s="330"/>
      <c r="I740" s="317"/>
      <c r="J740" s="317"/>
      <c r="K740" s="317"/>
      <c r="L740" s="317"/>
      <c r="M740" s="317"/>
      <c r="N740" s="317"/>
      <c r="O740" s="317"/>
      <c r="P740" s="317"/>
      <c r="Q740" s="317"/>
    </row>
    <row r="741" spans="1:17">
      <c r="A741" s="317"/>
      <c r="B741" s="317"/>
      <c r="C741" s="317"/>
      <c r="D741" s="317"/>
      <c r="E741" s="330"/>
      <c r="F741" s="330"/>
      <c r="G741" s="330"/>
      <c r="H741" s="330"/>
      <c r="I741" s="317"/>
      <c r="J741" s="317"/>
      <c r="K741" s="317"/>
      <c r="L741" s="317"/>
      <c r="M741" s="317"/>
      <c r="N741" s="317"/>
      <c r="O741" s="317"/>
      <c r="P741" s="317"/>
      <c r="Q741" s="317"/>
    </row>
    <row r="742" spans="1:17">
      <c r="A742" s="317"/>
      <c r="B742" s="317"/>
      <c r="C742" s="317"/>
      <c r="D742" s="317"/>
      <c r="E742" s="330"/>
      <c r="F742" s="330"/>
      <c r="G742" s="330"/>
      <c r="H742" s="330"/>
      <c r="I742" s="317"/>
      <c r="J742" s="317"/>
      <c r="K742" s="317"/>
      <c r="L742" s="317"/>
      <c r="M742" s="317"/>
      <c r="N742" s="317"/>
      <c r="O742" s="317"/>
      <c r="P742" s="317"/>
      <c r="Q742" s="317"/>
    </row>
    <row r="743" spans="1:17">
      <c r="A743" s="317"/>
      <c r="B743" s="317"/>
      <c r="C743" s="317"/>
      <c r="D743" s="317"/>
      <c r="E743" s="330"/>
      <c r="F743" s="330"/>
      <c r="G743" s="330"/>
      <c r="H743" s="330"/>
      <c r="I743" s="317"/>
      <c r="J743" s="317"/>
      <c r="K743" s="317"/>
      <c r="L743" s="317"/>
      <c r="M743" s="317"/>
      <c r="N743" s="317"/>
      <c r="O743" s="317"/>
      <c r="P743" s="317"/>
      <c r="Q743" s="317"/>
    </row>
    <row r="744" spans="1:17">
      <c r="A744" s="317"/>
      <c r="B744" s="317"/>
      <c r="C744" s="317"/>
      <c r="D744" s="317"/>
      <c r="E744" s="330"/>
      <c r="F744" s="330"/>
      <c r="G744" s="330"/>
      <c r="H744" s="330"/>
      <c r="I744" s="317"/>
      <c r="J744" s="317"/>
      <c r="K744" s="317"/>
      <c r="L744" s="317"/>
      <c r="M744" s="317"/>
      <c r="N744" s="317"/>
      <c r="O744" s="317"/>
      <c r="P744" s="317"/>
      <c r="Q744" s="317"/>
    </row>
    <row r="745" spans="1:17">
      <c r="A745" s="317"/>
      <c r="B745" s="317"/>
      <c r="C745" s="317"/>
      <c r="D745" s="317"/>
      <c r="E745" s="330"/>
      <c r="F745" s="330"/>
      <c r="G745" s="330"/>
      <c r="H745" s="330"/>
      <c r="I745" s="317"/>
      <c r="J745" s="317"/>
      <c r="K745" s="317"/>
      <c r="L745" s="317"/>
      <c r="M745" s="317"/>
      <c r="N745" s="317"/>
      <c r="O745" s="317"/>
      <c r="P745" s="317"/>
      <c r="Q745" s="317"/>
    </row>
    <row r="746" spans="1:17">
      <c r="A746" s="317"/>
      <c r="B746" s="317"/>
      <c r="C746" s="317"/>
      <c r="D746" s="317"/>
      <c r="E746" s="330"/>
      <c r="F746" s="330"/>
      <c r="G746" s="330"/>
      <c r="H746" s="330"/>
      <c r="I746" s="317"/>
      <c r="J746" s="317"/>
      <c r="K746" s="317"/>
      <c r="L746" s="317"/>
      <c r="M746" s="317"/>
      <c r="N746" s="317"/>
      <c r="O746" s="317"/>
      <c r="P746" s="317"/>
      <c r="Q746" s="317"/>
    </row>
    <row r="747" spans="1:17">
      <c r="A747" s="317"/>
      <c r="B747" s="317"/>
      <c r="C747" s="317"/>
      <c r="D747" s="317"/>
      <c r="E747" s="330"/>
      <c r="F747" s="330"/>
      <c r="G747" s="330"/>
      <c r="H747" s="330"/>
      <c r="I747" s="317"/>
      <c r="J747" s="317"/>
      <c r="K747" s="317"/>
      <c r="L747" s="317"/>
      <c r="M747" s="317"/>
      <c r="N747" s="317"/>
      <c r="O747" s="317"/>
      <c r="P747" s="317"/>
      <c r="Q747" s="317"/>
    </row>
    <row r="748" spans="1:17">
      <c r="A748" s="317"/>
      <c r="B748" s="317"/>
      <c r="C748" s="317"/>
      <c r="D748" s="317"/>
      <c r="E748" s="330"/>
      <c r="F748" s="330"/>
      <c r="G748" s="330"/>
      <c r="H748" s="330"/>
      <c r="I748" s="317"/>
      <c r="J748" s="317"/>
      <c r="K748" s="317"/>
      <c r="L748" s="317"/>
      <c r="M748" s="317"/>
      <c r="N748" s="317"/>
      <c r="O748" s="317"/>
      <c r="P748" s="317"/>
      <c r="Q748" s="317"/>
    </row>
    <row r="749" spans="1:17">
      <c r="A749" s="317"/>
      <c r="B749" s="317"/>
      <c r="C749" s="317"/>
      <c r="D749" s="317"/>
      <c r="E749" s="330"/>
      <c r="F749" s="330"/>
      <c r="G749" s="330"/>
      <c r="H749" s="330"/>
      <c r="I749" s="317"/>
      <c r="J749" s="317"/>
      <c r="K749" s="317"/>
      <c r="L749" s="317"/>
      <c r="M749" s="317"/>
      <c r="N749" s="317"/>
      <c r="O749" s="317"/>
      <c r="P749" s="317"/>
      <c r="Q749" s="317"/>
    </row>
    <row r="750" spans="1:17">
      <c r="A750" s="317"/>
      <c r="B750" s="317"/>
      <c r="C750" s="317"/>
      <c r="D750" s="317"/>
      <c r="E750" s="330"/>
      <c r="F750" s="330"/>
      <c r="G750" s="330"/>
      <c r="H750" s="330"/>
      <c r="I750" s="317"/>
      <c r="J750" s="317"/>
      <c r="K750" s="317"/>
      <c r="L750" s="317"/>
      <c r="M750" s="317"/>
      <c r="N750" s="317"/>
      <c r="O750" s="317"/>
      <c r="P750" s="317"/>
      <c r="Q750" s="317"/>
    </row>
    <row r="751" spans="1:17">
      <c r="A751" s="317"/>
      <c r="B751" s="317"/>
      <c r="C751" s="317"/>
      <c r="D751" s="317"/>
      <c r="E751" s="330"/>
      <c r="F751" s="330"/>
      <c r="G751" s="330"/>
      <c r="H751" s="330"/>
      <c r="I751" s="317"/>
      <c r="J751" s="317"/>
      <c r="K751" s="317"/>
      <c r="L751" s="317"/>
      <c r="M751" s="317"/>
      <c r="N751" s="317"/>
      <c r="O751" s="317"/>
      <c r="P751" s="317"/>
      <c r="Q751" s="317"/>
    </row>
    <row r="752" spans="1:17">
      <c r="A752" s="317"/>
      <c r="B752" s="317"/>
      <c r="C752" s="317"/>
      <c r="D752" s="317"/>
      <c r="E752" s="330"/>
      <c r="F752" s="330"/>
      <c r="G752" s="330"/>
      <c r="H752" s="330"/>
      <c r="I752" s="317"/>
      <c r="J752" s="317"/>
      <c r="K752" s="317"/>
      <c r="L752" s="317"/>
      <c r="M752" s="317"/>
      <c r="N752" s="317"/>
      <c r="O752" s="317"/>
      <c r="P752" s="317"/>
      <c r="Q752" s="317"/>
    </row>
    <row r="753" spans="1:17">
      <c r="A753" s="317"/>
      <c r="B753" s="317"/>
      <c r="C753" s="317"/>
      <c r="D753" s="317"/>
      <c r="E753" s="330"/>
      <c r="F753" s="330"/>
      <c r="G753" s="330"/>
      <c r="H753" s="330"/>
      <c r="I753" s="317"/>
      <c r="J753" s="317"/>
      <c r="K753" s="317"/>
      <c r="L753" s="317"/>
      <c r="M753" s="317"/>
      <c r="N753" s="317"/>
      <c r="O753" s="317"/>
      <c r="P753" s="317"/>
      <c r="Q753" s="317"/>
    </row>
    <row r="754" spans="1:17">
      <c r="A754" s="317"/>
      <c r="B754" s="317"/>
      <c r="C754" s="317"/>
      <c r="D754" s="317"/>
      <c r="E754" s="330"/>
      <c r="F754" s="330"/>
      <c r="G754" s="330"/>
      <c r="H754" s="330"/>
      <c r="I754" s="317"/>
      <c r="J754" s="317"/>
      <c r="K754" s="317"/>
      <c r="L754" s="317"/>
      <c r="M754" s="317"/>
      <c r="N754" s="317"/>
      <c r="O754" s="317"/>
      <c r="P754" s="317"/>
      <c r="Q754" s="317"/>
    </row>
    <row r="755" spans="1:17">
      <c r="A755" s="317"/>
      <c r="B755" s="317"/>
      <c r="C755" s="317"/>
      <c r="D755" s="317"/>
      <c r="E755" s="330"/>
      <c r="F755" s="330"/>
      <c r="G755" s="330"/>
      <c r="H755" s="330"/>
      <c r="I755" s="317"/>
      <c r="J755" s="317"/>
      <c r="K755" s="317"/>
      <c r="L755" s="317"/>
      <c r="M755" s="317"/>
      <c r="N755" s="317"/>
      <c r="O755" s="317"/>
      <c r="P755" s="317"/>
      <c r="Q755" s="317"/>
    </row>
    <row r="756" spans="1:17">
      <c r="A756" s="317"/>
      <c r="B756" s="317"/>
      <c r="C756" s="317"/>
      <c r="D756" s="317"/>
      <c r="E756" s="330"/>
      <c r="F756" s="330"/>
      <c r="G756" s="330"/>
      <c r="H756" s="330"/>
      <c r="I756" s="317"/>
      <c r="J756" s="317"/>
      <c r="K756" s="317"/>
      <c r="L756" s="317"/>
      <c r="M756" s="317"/>
      <c r="N756" s="317"/>
      <c r="O756" s="317"/>
      <c r="P756" s="317"/>
      <c r="Q756" s="317"/>
    </row>
    <row r="757" spans="1:17">
      <c r="A757" s="317"/>
      <c r="B757" s="317"/>
      <c r="C757" s="317"/>
      <c r="D757" s="317"/>
      <c r="E757" s="330"/>
      <c r="F757" s="330"/>
      <c r="G757" s="330"/>
      <c r="H757" s="330"/>
      <c r="I757" s="317"/>
      <c r="J757" s="317"/>
      <c r="K757" s="317"/>
      <c r="L757" s="317"/>
      <c r="M757" s="317"/>
      <c r="N757" s="317"/>
      <c r="O757" s="317"/>
      <c r="P757" s="317"/>
      <c r="Q757" s="317"/>
    </row>
    <row r="758" spans="1:17">
      <c r="A758" s="317"/>
      <c r="B758" s="317"/>
      <c r="C758" s="317"/>
      <c r="D758" s="317"/>
      <c r="E758" s="330"/>
      <c r="F758" s="330"/>
      <c r="G758" s="330"/>
      <c r="H758" s="330"/>
      <c r="I758" s="317"/>
      <c r="J758" s="317"/>
      <c r="K758" s="317"/>
      <c r="L758" s="317"/>
      <c r="M758" s="317"/>
      <c r="N758" s="317"/>
      <c r="O758" s="317"/>
      <c r="P758" s="317"/>
      <c r="Q758" s="317"/>
    </row>
    <row r="759" spans="1:17">
      <c r="A759" s="317"/>
      <c r="B759" s="317"/>
      <c r="C759" s="317"/>
      <c r="D759" s="317"/>
      <c r="E759" s="330"/>
      <c r="F759" s="330"/>
      <c r="G759" s="330"/>
      <c r="H759" s="330"/>
      <c r="I759" s="317"/>
      <c r="J759" s="317"/>
      <c r="K759" s="317"/>
      <c r="L759" s="317"/>
      <c r="M759" s="317"/>
      <c r="N759" s="317"/>
      <c r="O759" s="317"/>
      <c r="P759" s="317"/>
      <c r="Q759" s="317"/>
    </row>
    <row r="760" spans="1:17">
      <c r="A760" s="317"/>
      <c r="B760" s="317"/>
      <c r="C760" s="317"/>
      <c r="D760" s="317"/>
      <c r="E760" s="330"/>
      <c r="F760" s="330"/>
      <c r="G760" s="330"/>
      <c r="H760" s="330"/>
      <c r="I760" s="317"/>
      <c r="J760" s="317"/>
      <c r="K760" s="317"/>
      <c r="L760" s="317"/>
      <c r="M760" s="317"/>
      <c r="N760" s="317"/>
      <c r="O760" s="317"/>
      <c r="P760" s="317"/>
      <c r="Q760" s="317"/>
    </row>
    <row r="761" spans="1:17">
      <c r="A761" s="317"/>
      <c r="B761" s="317"/>
      <c r="C761" s="317"/>
      <c r="D761" s="317"/>
      <c r="E761" s="330"/>
      <c r="F761" s="330"/>
      <c r="G761" s="330"/>
      <c r="H761" s="330"/>
      <c r="I761" s="317"/>
      <c r="J761" s="317"/>
      <c r="K761" s="317"/>
      <c r="L761" s="317"/>
      <c r="M761" s="317"/>
      <c r="N761" s="317"/>
      <c r="O761" s="317"/>
      <c r="P761" s="317"/>
      <c r="Q761" s="317"/>
    </row>
    <row r="762" spans="1:17">
      <c r="A762" s="317"/>
      <c r="B762" s="317"/>
      <c r="C762" s="317"/>
      <c r="D762" s="317"/>
      <c r="E762" s="330"/>
      <c r="F762" s="330"/>
      <c r="G762" s="330"/>
      <c r="H762" s="330"/>
      <c r="I762" s="317"/>
      <c r="J762" s="317"/>
      <c r="K762" s="317"/>
      <c r="L762" s="317"/>
      <c r="M762" s="317"/>
      <c r="N762" s="317"/>
      <c r="O762" s="317"/>
      <c r="P762" s="317"/>
      <c r="Q762" s="317"/>
    </row>
    <row r="763" spans="1:17">
      <c r="A763" s="317"/>
      <c r="B763" s="317"/>
      <c r="C763" s="317"/>
      <c r="D763" s="317"/>
      <c r="E763" s="330"/>
      <c r="F763" s="330"/>
      <c r="G763" s="330"/>
      <c r="H763" s="330"/>
      <c r="I763" s="317"/>
      <c r="J763" s="317"/>
      <c r="K763" s="317"/>
      <c r="L763" s="317"/>
      <c r="M763" s="317"/>
      <c r="N763" s="317"/>
      <c r="O763" s="317"/>
      <c r="P763" s="317"/>
      <c r="Q763" s="317"/>
    </row>
    <row r="764" spans="1:17">
      <c r="A764" s="317"/>
      <c r="B764" s="317"/>
      <c r="C764" s="317"/>
      <c r="D764" s="317"/>
      <c r="E764" s="330"/>
      <c r="F764" s="330"/>
      <c r="G764" s="330"/>
      <c r="H764" s="330"/>
      <c r="I764" s="317"/>
      <c r="J764" s="317"/>
      <c r="K764" s="317"/>
      <c r="L764" s="317"/>
      <c r="M764" s="317"/>
      <c r="N764" s="317"/>
      <c r="O764" s="317"/>
      <c r="P764" s="317"/>
      <c r="Q764" s="317"/>
    </row>
    <row r="765" spans="1:17">
      <c r="A765" s="317"/>
      <c r="B765" s="317"/>
      <c r="C765" s="317"/>
      <c r="D765" s="317"/>
      <c r="E765" s="330"/>
      <c r="F765" s="330"/>
      <c r="G765" s="330"/>
      <c r="H765" s="330"/>
      <c r="I765" s="317"/>
      <c r="J765" s="317"/>
      <c r="K765" s="317"/>
      <c r="L765" s="317"/>
      <c r="M765" s="317"/>
      <c r="N765" s="317"/>
      <c r="O765" s="317"/>
      <c r="P765" s="317"/>
      <c r="Q765" s="317"/>
    </row>
    <row r="766" spans="1:17">
      <c r="A766" s="317"/>
      <c r="B766" s="317"/>
      <c r="C766" s="317"/>
      <c r="D766" s="317"/>
      <c r="E766" s="330"/>
      <c r="F766" s="330"/>
      <c r="G766" s="330"/>
      <c r="H766" s="330"/>
      <c r="I766" s="317"/>
      <c r="J766" s="317"/>
      <c r="K766" s="317"/>
      <c r="L766" s="317"/>
      <c r="M766" s="317"/>
      <c r="N766" s="317"/>
      <c r="O766" s="317"/>
      <c r="P766" s="317"/>
      <c r="Q766" s="317"/>
    </row>
    <row r="767" spans="1:17">
      <c r="A767" s="317"/>
      <c r="B767" s="317"/>
      <c r="C767" s="317"/>
      <c r="D767" s="317"/>
      <c r="E767" s="330"/>
      <c r="F767" s="330"/>
      <c r="G767" s="330"/>
      <c r="H767" s="330"/>
      <c r="I767" s="317"/>
      <c r="J767" s="317"/>
      <c r="K767" s="317"/>
      <c r="L767" s="317"/>
      <c r="M767" s="317"/>
      <c r="N767" s="317"/>
      <c r="O767" s="317"/>
      <c r="P767" s="317"/>
      <c r="Q767" s="317"/>
    </row>
    <row r="768" spans="1:17">
      <c r="A768" s="317"/>
      <c r="B768" s="317"/>
      <c r="C768" s="317"/>
      <c r="D768" s="317"/>
      <c r="E768" s="330"/>
      <c r="F768" s="330"/>
      <c r="G768" s="330"/>
      <c r="H768" s="330"/>
      <c r="I768" s="317"/>
      <c r="J768" s="317"/>
      <c r="K768" s="317"/>
      <c r="L768" s="317"/>
      <c r="M768" s="317"/>
      <c r="N768" s="317"/>
      <c r="O768" s="317"/>
      <c r="P768" s="317"/>
      <c r="Q768" s="317"/>
    </row>
    <row r="769" spans="1:17">
      <c r="A769" s="317"/>
      <c r="B769" s="317"/>
      <c r="C769" s="317"/>
      <c r="D769" s="317"/>
      <c r="E769" s="330"/>
      <c r="F769" s="330"/>
      <c r="G769" s="330"/>
      <c r="H769" s="330"/>
      <c r="I769" s="317"/>
      <c r="J769" s="317"/>
      <c r="K769" s="317"/>
      <c r="L769" s="317"/>
      <c r="M769" s="317"/>
      <c r="N769" s="317"/>
      <c r="O769" s="317"/>
      <c r="P769" s="317"/>
      <c r="Q769" s="317"/>
    </row>
    <row r="770" spans="1:17">
      <c r="A770" s="317"/>
      <c r="B770" s="317"/>
      <c r="C770" s="317"/>
      <c r="D770" s="317"/>
      <c r="E770" s="330"/>
      <c r="F770" s="330"/>
      <c r="G770" s="330"/>
      <c r="H770" s="330"/>
      <c r="I770" s="317"/>
      <c r="J770" s="317"/>
      <c r="K770" s="317"/>
      <c r="L770" s="317"/>
      <c r="M770" s="317"/>
      <c r="N770" s="317"/>
      <c r="O770" s="317"/>
      <c r="P770" s="317"/>
      <c r="Q770" s="317"/>
    </row>
    <row r="771" spans="1:17">
      <c r="A771" s="317"/>
      <c r="B771" s="317"/>
      <c r="C771" s="317"/>
      <c r="D771" s="317"/>
      <c r="E771" s="330"/>
      <c r="F771" s="330"/>
      <c r="G771" s="330"/>
      <c r="H771" s="330"/>
      <c r="I771" s="317"/>
      <c r="J771" s="317"/>
      <c r="K771" s="317"/>
      <c r="L771" s="317"/>
      <c r="M771" s="317"/>
      <c r="N771" s="317"/>
      <c r="O771" s="317"/>
      <c r="P771" s="317"/>
      <c r="Q771" s="317"/>
    </row>
    <row r="772" spans="1:17">
      <c r="A772" s="317"/>
      <c r="B772" s="317"/>
      <c r="C772" s="317"/>
      <c r="D772" s="317"/>
      <c r="E772" s="330"/>
      <c r="F772" s="330"/>
      <c r="G772" s="330"/>
      <c r="H772" s="330"/>
      <c r="I772" s="317"/>
      <c r="J772" s="317"/>
      <c r="K772" s="317"/>
      <c r="L772" s="317"/>
      <c r="M772" s="317"/>
      <c r="N772" s="317"/>
      <c r="O772" s="317"/>
      <c r="P772" s="317"/>
      <c r="Q772" s="317"/>
    </row>
    <row r="773" spans="1:17">
      <c r="A773" s="317"/>
      <c r="B773" s="317"/>
      <c r="C773" s="317"/>
      <c r="D773" s="317"/>
      <c r="E773" s="330"/>
      <c r="F773" s="330"/>
      <c r="G773" s="330"/>
      <c r="H773" s="330"/>
      <c r="I773" s="317"/>
      <c r="J773" s="317"/>
      <c r="K773" s="317"/>
      <c r="L773" s="317"/>
      <c r="M773" s="317"/>
      <c r="N773" s="317"/>
      <c r="O773" s="317"/>
      <c r="P773" s="317"/>
      <c r="Q773" s="317"/>
    </row>
    <row r="774" spans="1:17">
      <c r="A774" s="317"/>
      <c r="B774" s="317"/>
      <c r="C774" s="317"/>
      <c r="D774" s="317"/>
      <c r="E774" s="330"/>
      <c r="F774" s="330"/>
      <c r="G774" s="330"/>
      <c r="H774" s="330"/>
      <c r="I774" s="317"/>
      <c r="J774" s="317"/>
      <c r="K774" s="317"/>
      <c r="L774" s="317"/>
      <c r="M774" s="317"/>
      <c r="N774" s="317"/>
      <c r="O774" s="317"/>
      <c r="P774" s="317"/>
      <c r="Q774" s="317"/>
    </row>
    <row r="775" spans="1:17">
      <c r="A775" s="317"/>
      <c r="B775" s="317"/>
      <c r="C775" s="317"/>
      <c r="D775" s="317"/>
      <c r="E775" s="330"/>
      <c r="F775" s="330"/>
      <c r="G775" s="330"/>
      <c r="H775" s="330"/>
      <c r="I775" s="317"/>
      <c r="J775" s="317"/>
      <c r="K775" s="317"/>
      <c r="L775" s="317"/>
      <c r="M775" s="317"/>
      <c r="N775" s="317"/>
      <c r="O775" s="317"/>
      <c r="P775" s="317"/>
      <c r="Q775" s="317"/>
    </row>
    <row r="776" spans="1:17">
      <c r="A776" s="317"/>
      <c r="B776" s="317"/>
      <c r="C776" s="317"/>
      <c r="D776" s="317"/>
      <c r="E776" s="330"/>
      <c r="F776" s="330"/>
      <c r="G776" s="330"/>
      <c r="H776" s="330"/>
      <c r="I776" s="317"/>
      <c r="J776" s="317"/>
      <c r="K776" s="317"/>
      <c r="L776" s="317"/>
      <c r="M776" s="317"/>
      <c r="N776" s="317"/>
      <c r="O776" s="317"/>
      <c r="P776" s="317"/>
      <c r="Q776" s="317"/>
    </row>
    <row r="777" spans="1:17">
      <c r="A777" s="317"/>
      <c r="B777" s="317"/>
      <c r="C777" s="317"/>
      <c r="D777" s="317"/>
      <c r="E777" s="330"/>
      <c r="F777" s="330"/>
      <c r="G777" s="330"/>
      <c r="H777" s="330"/>
      <c r="I777" s="317"/>
      <c r="J777" s="317"/>
      <c r="K777" s="317"/>
      <c r="L777" s="317"/>
      <c r="M777" s="317"/>
      <c r="N777" s="317"/>
      <c r="O777" s="317"/>
      <c r="P777" s="317"/>
      <c r="Q777" s="317"/>
    </row>
    <row r="778" spans="1:17">
      <c r="A778" s="317"/>
      <c r="B778" s="317"/>
      <c r="C778" s="317"/>
      <c r="D778" s="317"/>
      <c r="E778" s="330"/>
      <c r="F778" s="330"/>
      <c r="G778" s="330"/>
      <c r="H778" s="330"/>
      <c r="I778" s="317"/>
      <c r="J778" s="317"/>
      <c r="K778" s="317"/>
      <c r="L778" s="317"/>
      <c r="M778" s="317"/>
      <c r="N778" s="317"/>
      <c r="O778" s="317"/>
      <c r="P778" s="317"/>
      <c r="Q778" s="317"/>
    </row>
    <row r="779" spans="1:17">
      <c r="A779" s="317"/>
      <c r="B779" s="317"/>
      <c r="C779" s="317"/>
      <c r="D779" s="317"/>
      <c r="E779" s="330"/>
      <c r="F779" s="330"/>
      <c r="G779" s="330"/>
      <c r="H779" s="330"/>
      <c r="I779" s="317"/>
      <c r="J779" s="317"/>
      <c r="K779" s="317"/>
      <c r="L779" s="317"/>
      <c r="M779" s="317"/>
      <c r="N779" s="317"/>
      <c r="O779" s="317"/>
      <c r="P779" s="317"/>
      <c r="Q779" s="317"/>
    </row>
    <row r="780" spans="1:17">
      <c r="A780" s="317"/>
      <c r="B780" s="317"/>
      <c r="C780" s="317"/>
      <c r="D780" s="317"/>
      <c r="E780" s="330"/>
      <c r="F780" s="330"/>
      <c r="G780" s="330"/>
      <c r="H780" s="330"/>
      <c r="I780" s="317"/>
      <c r="J780" s="317"/>
      <c r="K780" s="317"/>
      <c r="L780" s="317"/>
      <c r="M780" s="317"/>
      <c r="N780" s="317"/>
      <c r="O780" s="317"/>
      <c r="P780" s="317"/>
      <c r="Q780" s="317"/>
    </row>
    <row r="781" spans="1:17">
      <c r="A781" s="317"/>
      <c r="B781" s="317"/>
      <c r="C781" s="317"/>
      <c r="D781" s="317"/>
      <c r="E781" s="330"/>
      <c r="F781" s="330"/>
      <c r="G781" s="330"/>
      <c r="H781" s="330"/>
      <c r="I781" s="317"/>
      <c r="J781" s="317"/>
      <c r="K781" s="317"/>
      <c r="L781" s="317"/>
      <c r="M781" s="317"/>
      <c r="N781" s="317"/>
      <c r="O781" s="317"/>
      <c r="P781" s="317"/>
      <c r="Q781" s="317"/>
    </row>
    <row r="782" spans="1:17">
      <c r="A782" s="317"/>
      <c r="B782" s="317"/>
      <c r="C782" s="317"/>
      <c r="D782" s="317"/>
      <c r="E782" s="330"/>
      <c r="F782" s="330"/>
      <c r="G782" s="330"/>
      <c r="H782" s="330"/>
      <c r="I782" s="317"/>
      <c r="J782" s="317"/>
      <c r="K782" s="317"/>
      <c r="L782" s="317"/>
      <c r="M782" s="317"/>
      <c r="N782" s="317"/>
      <c r="O782" s="317"/>
      <c r="P782" s="317"/>
      <c r="Q782" s="317"/>
    </row>
    <row r="783" spans="1:17">
      <c r="A783" s="317"/>
      <c r="B783" s="317"/>
      <c r="C783" s="317"/>
      <c r="D783" s="317"/>
      <c r="E783" s="330"/>
      <c r="F783" s="330"/>
      <c r="G783" s="330"/>
      <c r="H783" s="330"/>
      <c r="I783" s="317"/>
      <c r="J783" s="317"/>
      <c r="K783" s="317"/>
      <c r="L783" s="317"/>
      <c r="M783" s="317"/>
      <c r="N783" s="317"/>
      <c r="O783" s="317"/>
      <c r="P783" s="317"/>
      <c r="Q783" s="317"/>
    </row>
    <row r="784" spans="1:17">
      <c r="A784" s="317"/>
      <c r="B784" s="317"/>
      <c r="C784" s="317"/>
      <c r="D784" s="317"/>
      <c r="E784" s="330"/>
      <c r="F784" s="330"/>
      <c r="G784" s="330"/>
      <c r="H784" s="330"/>
      <c r="I784" s="317"/>
      <c r="J784" s="317"/>
      <c r="K784" s="317"/>
      <c r="L784" s="317"/>
      <c r="M784" s="317"/>
      <c r="N784" s="317"/>
      <c r="O784" s="317"/>
      <c r="P784" s="317"/>
      <c r="Q784" s="317"/>
    </row>
    <row r="785" spans="1:17">
      <c r="A785" s="317"/>
      <c r="B785" s="317"/>
      <c r="C785" s="317"/>
      <c r="D785" s="317"/>
      <c r="E785" s="330"/>
      <c r="F785" s="330"/>
      <c r="G785" s="330"/>
      <c r="H785" s="330"/>
      <c r="I785" s="317"/>
      <c r="J785" s="317"/>
      <c r="K785" s="317"/>
      <c r="L785" s="317"/>
      <c r="M785" s="317"/>
      <c r="N785" s="317"/>
      <c r="O785" s="317"/>
      <c r="P785" s="317"/>
      <c r="Q785" s="317"/>
    </row>
    <row r="786" spans="1:17">
      <c r="A786" s="317"/>
      <c r="B786" s="317"/>
      <c r="C786" s="317"/>
      <c r="D786" s="317"/>
      <c r="E786" s="330"/>
      <c r="F786" s="330"/>
      <c r="G786" s="330"/>
      <c r="H786" s="330"/>
      <c r="I786" s="317"/>
      <c r="J786" s="317"/>
      <c r="K786" s="317"/>
      <c r="L786" s="317"/>
      <c r="M786" s="317"/>
      <c r="N786" s="317"/>
      <c r="O786" s="317"/>
      <c r="P786" s="317"/>
      <c r="Q786" s="317"/>
    </row>
    <row r="787" spans="1:17">
      <c r="A787" s="317"/>
      <c r="B787" s="317"/>
      <c r="C787" s="317"/>
      <c r="D787" s="317"/>
      <c r="E787" s="330"/>
      <c r="F787" s="330"/>
      <c r="G787" s="330"/>
      <c r="H787" s="330"/>
      <c r="I787" s="317"/>
      <c r="J787" s="317"/>
      <c r="K787" s="317"/>
      <c r="L787" s="317"/>
      <c r="M787" s="317"/>
      <c r="N787" s="317"/>
      <c r="O787" s="317"/>
      <c r="P787" s="317"/>
      <c r="Q787" s="317"/>
    </row>
    <row r="788" spans="1:17">
      <c r="A788" s="317"/>
      <c r="B788" s="317"/>
      <c r="C788" s="317"/>
      <c r="D788" s="317"/>
      <c r="E788" s="330"/>
      <c r="F788" s="330"/>
      <c r="G788" s="330"/>
      <c r="H788" s="330"/>
      <c r="I788" s="317"/>
      <c r="J788" s="317"/>
      <c r="K788" s="317"/>
      <c r="L788" s="317"/>
      <c r="M788" s="317"/>
      <c r="N788" s="317"/>
      <c r="O788" s="317"/>
      <c r="P788" s="317"/>
      <c r="Q788" s="317"/>
    </row>
    <row r="789" spans="1:17">
      <c r="A789" s="317"/>
      <c r="B789" s="317"/>
      <c r="C789" s="317"/>
      <c r="D789" s="317"/>
      <c r="E789" s="330"/>
      <c r="F789" s="330"/>
      <c r="G789" s="330"/>
      <c r="H789" s="330"/>
      <c r="I789" s="317"/>
      <c r="J789" s="317"/>
      <c r="K789" s="317"/>
      <c r="L789" s="317"/>
      <c r="M789" s="317"/>
      <c r="N789" s="317"/>
      <c r="O789" s="317"/>
      <c r="P789" s="317"/>
      <c r="Q789" s="317"/>
    </row>
    <row r="790" spans="1:17">
      <c r="A790" s="317"/>
      <c r="B790" s="317"/>
      <c r="C790" s="317"/>
      <c r="D790" s="317"/>
      <c r="E790" s="330"/>
      <c r="F790" s="330"/>
      <c r="G790" s="330"/>
      <c r="H790" s="330"/>
      <c r="I790" s="317"/>
      <c r="J790" s="317"/>
      <c r="K790" s="317"/>
      <c r="L790" s="317"/>
      <c r="M790" s="317"/>
      <c r="N790" s="317"/>
      <c r="O790" s="317"/>
      <c r="P790" s="317"/>
      <c r="Q790" s="317"/>
    </row>
    <row r="791" spans="1:17">
      <c r="A791" s="317"/>
      <c r="B791" s="317"/>
      <c r="C791" s="317"/>
      <c r="D791" s="317"/>
      <c r="E791" s="330"/>
      <c r="F791" s="330"/>
      <c r="G791" s="330"/>
      <c r="H791" s="330"/>
      <c r="I791" s="317"/>
      <c r="J791" s="317"/>
      <c r="K791" s="317"/>
      <c r="L791" s="317"/>
      <c r="M791" s="317"/>
      <c r="N791" s="317"/>
      <c r="O791" s="317"/>
      <c r="P791" s="317"/>
      <c r="Q791" s="317"/>
    </row>
    <row r="792" spans="1:17">
      <c r="A792" s="317"/>
      <c r="B792" s="317"/>
      <c r="C792" s="317"/>
      <c r="D792" s="317"/>
      <c r="E792" s="330"/>
      <c r="F792" s="330"/>
      <c r="G792" s="330"/>
      <c r="H792" s="330"/>
      <c r="I792" s="317"/>
      <c r="J792" s="317"/>
      <c r="K792" s="317"/>
      <c r="L792" s="317"/>
      <c r="M792" s="317"/>
      <c r="N792" s="317"/>
      <c r="O792" s="317"/>
      <c r="P792" s="317"/>
      <c r="Q792" s="317"/>
    </row>
    <row r="793" spans="1:17">
      <c r="A793" s="317"/>
      <c r="B793" s="317"/>
      <c r="C793" s="317"/>
      <c r="D793" s="317"/>
      <c r="E793" s="330"/>
      <c r="F793" s="330"/>
      <c r="G793" s="330"/>
      <c r="H793" s="330"/>
      <c r="I793" s="317"/>
      <c r="J793" s="317"/>
      <c r="K793" s="317"/>
      <c r="L793" s="317"/>
      <c r="M793" s="317"/>
      <c r="N793" s="317"/>
      <c r="O793" s="317"/>
      <c r="P793" s="317"/>
      <c r="Q793" s="317"/>
    </row>
    <row r="794" spans="1:17">
      <c r="A794" s="317"/>
      <c r="B794" s="317"/>
      <c r="C794" s="317"/>
      <c r="D794" s="317"/>
      <c r="E794" s="330"/>
      <c r="F794" s="330"/>
      <c r="G794" s="330"/>
      <c r="H794" s="330"/>
      <c r="I794" s="317"/>
      <c r="J794" s="317"/>
      <c r="K794" s="317"/>
      <c r="L794" s="317"/>
      <c r="M794" s="317"/>
      <c r="N794" s="317"/>
      <c r="O794" s="317"/>
      <c r="P794" s="317"/>
      <c r="Q794" s="317"/>
    </row>
    <row r="795" spans="1:17">
      <c r="A795" s="317"/>
      <c r="B795" s="317"/>
      <c r="C795" s="317"/>
      <c r="D795" s="317"/>
      <c r="E795" s="330"/>
      <c r="F795" s="330"/>
      <c r="G795" s="330"/>
      <c r="H795" s="330"/>
      <c r="I795" s="317"/>
      <c r="J795" s="317"/>
      <c r="K795" s="317"/>
      <c r="L795" s="317"/>
      <c r="M795" s="317"/>
      <c r="N795" s="317"/>
      <c r="O795" s="317"/>
      <c r="P795" s="317"/>
      <c r="Q795" s="317"/>
    </row>
    <row r="796" spans="1:17">
      <c r="A796" s="317"/>
      <c r="B796" s="317"/>
      <c r="C796" s="317"/>
      <c r="D796" s="317"/>
      <c r="E796" s="330"/>
      <c r="F796" s="330"/>
      <c r="G796" s="330"/>
      <c r="H796" s="330"/>
      <c r="I796" s="317"/>
      <c r="J796" s="317"/>
      <c r="K796" s="317"/>
      <c r="L796" s="317"/>
      <c r="M796" s="317"/>
      <c r="N796" s="317"/>
      <c r="O796" s="317"/>
      <c r="P796" s="317"/>
      <c r="Q796" s="317"/>
    </row>
    <row r="797" spans="1:17">
      <c r="A797" s="317"/>
      <c r="B797" s="317"/>
      <c r="C797" s="317"/>
      <c r="D797" s="317"/>
      <c r="E797" s="330"/>
      <c r="F797" s="330"/>
      <c r="G797" s="330"/>
      <c r="H797" s="330"/>
      <c r="I797" s="317"/>
      <c r="J797" s="317"/>
      <c r="K797" s="317"/>
      <c r="L797" s="317"/>
      <c r="M797" s="317"/>
      <c r="N797" s="317"/>
      <c r="O797" s="317"/>
      <c r="P797" s="317"/>
      <c r="Q797" s="317"/>
    </row>
    <row r="798" spans="1:17">
      <c r="A798" s="317"/>
      <c r="B798" s="317"/>
      <c r="C798" s="317"/>
      <c r="D798" s="317"/>
      <c r="E798" s="330"/>
      <c r="F798" s="330"/>
      <c r="G798" s="330"/>
      <c r="H798" s="330"/>
      <c r="I798" s="317"/>
      <c r="J798" s="317"/>
      <c r="K798" s="317"/>
      <c r="L798" s="317"/>
      <c r="M798" s="317"/>
      <c r="N798" s="317"/>
      <c r="O798" s="317"/>
      <c r="P798" s="317"/>
      <c r="Q798" s="317"/>
    </row>
    <row r="799" spans="1:17">
      <c r="A799" s="317"/>
      <c r="B799" s="317"/>
      <c r="C799" s="317"/>
      <c r="D799" s="317"/>
      <c r="E799" s="330"/>
      <c r="F799" s="330"/>
      <c r="G799" s="330"/>
      <c r="H799" s="330"/>
      <c r="I799" s="317"/>
      <c r="J799" s="317"/>
      <c r="K799" s="317"/>
      <c r="L799" s="317"/>
      <c r="M799" s="317"/>
      <c r="N799" s="317"/>
      <c r="O799" s="317"/>
      <c r="P799" s="317"/>
      <c r="Q799" s="317"/>
    </row>
    <row r="800" spans="1:17">
      <c r="A800" s="317"/>
      <c r="B800" s="317"/>
      <c r="C800" s="317"/>
      <c r="D800" s="317"/>
      <c r="E800" s="330"/>
      <c r="F800" s="330"/>
      <c r="G800" s="330"/>
      <c r="H800" s="330"/>
      <c r="I800" s="317"/>
      <c r="J800" s="317"/>
      <c r="K800" s="317"/>
      <c r="L800" s="317"/>
      <c r="M800" s="317"/>
      <c r="N800" s="317"/>
      <c r="O800" s="317"/>
      <c r="P800" s="317"/>
      <c r="Q800" s="317"/>
    </row>
    <row r="801" spans="1:17">
      <c r="A801" s="317"/>
      <c r="B801" s="317"/>
      <c r="C801" s="317"/>
      <c r="D801" s="317"/>
      <c r="E801" s="330"/>
      <c r="F801" s="330"/>
      <c r="G801" s="330"/>
      <c r="H801" s="330"/>
      <c r="I801" s="317"/>
      <c r="J801" s="317"/>
      <c r="K801" s="317"/>
      <c r="L801" s="317"/>
      <c r="M801" s="317"/>
      <c r="N801" s="317"/>
      <c r="O801" s="317"/>
      <c r="P801" s="317"/>
      <c r="Q801" s="317"/>
    </row>
    <row r="802" spans="1:17">
      <c r="A802" s="317"/>
      <c r="B802" s="317"/>
      <c r="C802" s="317"/>
      <c r="D802" s="317"/>
      <c r="E802" s="330"/>
      <c r="F802" s="330"/>
      <c r="G802" s="330"/>
      <c r="H802" s="330"/>
      <c r="I802" s="317"/>
      <c r="J802" s="317"/>
      <c r="K802" s="317"/>
      <c r="L802" s="317"/>
      <c r="M802" s="317"/>
      <c r="N802" s="317"/>
      <c r="O802" s="317"/>
      <c r="P802" s="317"/>
      <c r="Q802" s="317"/>
    </row>
    <row r="803" spans="1:17">
      <c r="A803" s="317"/>
      <c r="B803" s="317"/>
      <c r="C803" s="317"/>
      <c r="D803" s="317"/>
      <c r="E803" s="330"/>
      <c r="F803" s="330"/>
      <c r="G803" s="330"/>
      <c r="H803" s="330"/>
      <c r="I803" s="317"/>
      <c r="J803" s="317"/>
      <c r="K803" s="317"/>
      <c r="L803" s="317"/>
      <c r="M803" s="317"/>
      <c r="N803" s="317"/>
      <c r="O803" s="317"/>
      <c r="P803" s="317"/>
      <c r="Q803" s="317"/>
    </row>
    <row r="804" spans="1:17">
      <c r="A804" s="317"/>
      <c r="B804" s="317"/>
      <c r="C804" s="317"/>
      <c r="D804" s="317"/>
      <c r="E804" s="330"/>
      <c r="F804" s="330"/>
      <c r="G804" s="330"/>
      <c r="H804" s="330"/>
      <c r="I804" s="317"/>
      <c r="J804" s="317"/>
      <c r="K804" s="317"/>
      <c r="L804" s="317"/>
      <c r="M804" s="317"/>
      <c r="N804" s="317"/>
      <c r="O804" s="317"/>
      <c r="P804" s="317"/>
      <c r="Q804" s="317"/>
    </row>
    <row r="805" spans="1:17">
      <c r="A805" s="317"/>
      <c r="B805" s="317"/>
      <c r="C805" s="317"/>
      <c r="D805" s="317"/>
      <c r="E805" s="330"/>
      <c r="F805" s="330"/>
      <c r="G805" s="330"/>
      <c r="H805" s="330"/>
      <c r="I805" s="317"/>
      <c r="J805" s="317"/>
      <c r="K805" s="317"/>
      <c r="L805" s="317"/>
      <c r="M805" s="317"/>
      <c r="N805" s="317"/>
      <c r="O805" s="317"/>
      <c r="P805" s="317"/>
      <c r="Q805" s="317"/>
    </row>
    <row r="806" spans="1:17">
      <c r="A806" s="317"/>
      <c r="B806" s="317"/>
      <c r="C806" s="317"/>
      <c r="D806" s="317"/>
      <c r="E806" s="330"/>
      <c r="F806" s="330"/>
      <c r="G806" s="330"/>
      <c r="H806" s="330"/>
      <c r="I806" s="317"/>
      <c r="J806" s="317"/>
      <c r="K806" s="317"/>
      <c r="L806" s="317"/>
      <c r="M806" s="317"/>
      <c r="N806" s="317"/>
      <c r="O806" s="317"/>
      <c r="P806" s="317"/>
      <c r="Q806" s="317"/>
    </row>
    <row r="807" spans="1:17">
      <c r="A807" s="317"/>
      <c r="B807" s="317"/>
      <c r="C807" s="317"/>
      <c r="D807" s="317"/>
      <c r="E807" s="330"/>
      <c r="F807" s="330"/>
      <c r="G807" s="330"/>
      <c r="H807" s="330"/>
      <c r="I807" s="317"/>
      <c r="J807" s="317"/>
      <c r="K807" s="317"/>
      <c r="L807" s="317"/>
      <c r="M807" s="317"/>
      <c r="N807" s="317"/>
      <c r="O807" s="317"/>
      <c r="P807" s="317"/>
      <c r="Q807" s="317"/>
    </row>
    <row r="808" spans="1:17">
      <c r="A808" s="317"/>
      <c r="B808" s="317"/>
      <c r="C808" s="317"/>
      <c r="D808" s="317"/>
      <c r="E808" s="330"/>
      <c r="F808" s="330"/>
      <c r="G808" s="330"/>
      <c r="H808" s="330"/>
      <c r="I808" s="317"/>
      <c r="J808" s="317"/>
      <c r="K808" s="317"/>
      <c r="L808" s="317"/>
      <c r="M808" s="317"/>
      <c r="N808" s="317"/>
      <c r="O808" s="317"/>
      <c r="P808" s="317"/>
      <c r="Q808" s="317"/>
    </row>
    <row r="809" spans="1:17">
      <c r="A809" s="317"/>
      <c r="B809" s="317"/>
      <c r="C809" s="317"/>
      <c r="D809" s="317"/>
      <c r="E809" s="330"/>
      <c r="F809" s="330"/>
      <c r="G809" s="330"/>
      <c r="H809" s="330"/>
      <c r="I809" s="317"/>
      <c r="J809" s="317"/>
      <c r="K809" s="317"/>
      <c r="L809" s="317"/>
      <c r="M809" s="317"/>
      <c r="N809" s="317"/>
      <c r="O809" s="317"/>
      <c r="P809" s="317"/>
      <c r="Q809" s="317"/>
    </row>
    <row r="810" spans="1:17">
      <c r="A810" s="317"/>
      <c r="B810" s="317"/>
      <c r="C810" s="317"/>
      <c r="D810" s="317"/>
      <c r="E810" s="330"/>
      <c r="F810" s="330"/>
      <c r="G810" s="330"/>
      <c r="H810" s="330"/>
      <c r="I810" s="317"/>
      <c r="J810" s="317"/>
      <c r="K810" s="317"/>
      <c r="L810" s="317"/>
      <c r="M810" s="317"/>
      <c r="N810" s="317"/>
      <c r="O810" s="317"/>
      <c r="P810" s="317"/>
      <c r="Q810" s="317"/>
    </row>
    <row r="811" spans="1:17">
      <c r="A811" s="317"/>
      <c r="B811" s="317"/>
      <c r="C811" s="317"/>
      <c r="D811" s="317"/>
      <c r="E811" s="330"/>
      <c r="F811" s="330"/>
      <c r="G811" s="330"/>
      <c r="H811" s="330"/>
      <c r="I811" s="317"/>
      <c r="J811" s="317"/>
      <c r="K811" s="317"/>
      <c r="L811" s="317"/>
      <c r="M811" s="317"/>
      <c r="N811" s="317"/>
      <c r="O811" s="317"/>
      <c r="P811" s="317"/>
      <c r="Q811" s="317"/>
    </row>
    <row r="812" spans="1:17">
      <c r="A812" s="317"/>
      <c r="B812" s="317"/>
      <c r="C812" s="317"/>
      <c r="D812" s="317"/>
      <c r="E812" s="330"/>
      <c r="F812" s="330"/>
      <c r="G812" s="330"/>
      <c r="H812" s="330"/>
      <c r="I812" s="317"/>
      <c r="J812" s="317"/>
      <c r="K812" s="317"/>
      <c r="L812" s="317"/>
      <c r="M812" s="317"/>
      <c r="N812" s="317"/>
      <c r="O812" s="317"/>
      <c r="P812" s="317"/>
      <c r="Q812" s="317"/>
    </row>
    <row r="813" spans="1:17">
      <c r="A813" s="317"/>
      <c r="B813" s="317"/>
      <c r="C813" s="317"/>
      <c r="D813" s="317"/>
      <c r="E813" s="330"/>
      <c r="F813" s="330"/>
      <c r="G813" s="330"/>
      <c r="H813" s="330"/>
      <c r="I813" s="317"/>
      <c r="J813" s="317"/>
      <c r="K813" s="317"/>
      <c r="L813" s="317"/>
      <c r="M813" s="317"/>
      <c r="N813" s="317"/>
      <c r="O813" s="317"/>
      <c r="P813" s="317"/>
      <c r="Q813" s="317"/>
    </row>
    <row r="814" spans="1:17">
      <c r="A814" s="317"/>
      <c r="B814" s="317"/>
      <c r="C814" s="317"/>
      <c r="D814" s="317"/>
      <c r="E814" s="330"/>
      <c r="F814" s="330"/>
      <c r="G814" s="330"/>
      <c r="H814" s="330"/>
      <c r="I814" s="317"/>
      <c r="J814" s="317"/>
      <c r="K814" s="317"/>
      <c r="L814" s="317"/>
      <c r="M814" s="317"/>
      <c r="N814" s="317"/>
      <c r="O814" s="317"/>
      <c r="P814" s="317"/>
      <c r="Q814" s="317"/>
    </row>
    <row r="815" spans="1:17">
      <c r="A815" s="317"/>
      <c r="B815" s="317"/>
      <c r="C815" s="317"/>
      <c r="D815" s="317"/>
      <c r="E815" s="330"/>
      <c r="F815" s="330"/>
      <c r="G815" s="330"/>
      <c r="H815" s="330"/>
      <c r="I815" s="317"/>
      <c r="J815" s="317"/>
      <c r="K815" s="317"/>
      <c r="L815" s="317"/>
      <c r="M815" s="317"/>
      <c r="N815" s="317"/>
      <c r="O815" s="317"/>
      <c r="P815" s="317"/>
      <c r="Q815" s="317"/>
    </row>
    <row r="816" spans="1:17">
      <c r="A816" s="317"/>
      <c r="B816" s="317"/>
      <c r="C816" s="317"/>
      <c r="D816" s="317"/>
      <c r="E816" s="330"/>
      <c r="F816" s="330"/>
      <c r="G816" s="330"/>
      <c r="H816" s="330"/>
      <c r="I816" s="317"/>
      <c r="J816" s="317"/>
      <c r="K816" s="317"/>
      <c r="L816" s="317"/>
      <c r="M816" s="317"/>
      <c r="N816" s="317"/>
      <c r="O816" s="317"/>
      <c r="P816" s="317"/>
      <c r="Q816" s="317"/>
    </row>
    <row r="817" spans="1:17">
      <c r="A817" s="317"/>
      <c r="B817" s="317"/>
      <c r="C817" s="317"/>
      <c r="D817" s="317"/>
      <c r="E817" s="330"/>
      <c r="F817" s="330"/>
      <c r="G817" s="330"/>
      <c r="H817" s="330"/>
      <c r="I817" s="317"/>
      <c r="J817" s="317"/>
      <c r="K817" s="317"/>
      <c r="L817" s="317"/>
      <c r="M817" s="317"/>
      <c r="N817" s="317"/>
      <c r="O817" s="317"/>
      <c r="P817" s="317"/>
      <c r="Q817" s="317"/>
    </row>
    <row r="818" spans="1:17">
      <c r="A818" s="317"/>
      <c r="B818" s="317"/>
      <c r="C818" s="317"/>
      <c r="D818" s="317"/>
      <c r="E818" s="330"/>
      <c r="F818" s="330"/>
      <c r="G818" s="330"/>
      <c r="H818" s="330"/>
      <c r="I818" s="317"/>
      <c r="J818" s="317"/>
      <c r="K818" s="317"/>
      <c r="L818" s="317"/>
      <c r="M818" s="317"/>
      <c r="N818" s="317"/>
      <c r="O818" s="317"/>
      <c r="P818" s="317"/>
      <c r="Q818" s="317"/>
    </row>
    <row r="819" spans="1:17">
      <c r="A819" s="317"/>
      <c r="B819" s="317"/>
      <c r="C819" s="317"/>
      <c r="D819" s="317"/>
      <c r="E819" s="330"/>
      <c r="F819" s="330"/>
      <c r="G819" s="330"/>
      <c r="H819" s="330"/>
      <c r="I819" s="317"/>
      <c r="J819" s="317"/>
      <c r="K819" s="317"/>
      <c r="L819" s="317"/>
      <c r="M819" s="317"/>
      <c r="N819" s="317"/>
      <c r="O819" s="317"/>
      <c r="P819" s="317"/>
      <c r="Q819" s="317"/>
    </row>
    <row r="820" spans="1:17">
      <c r="A820" s="317"/>
      <c r="B820" s="317"/>
      <c r="C820" s="317"/>
      <c r="D820" s="317"/>
      <c r="E820" s="330"/>
      <c r="F820" s="330"/>
      <c r="G820" s="330"/>
      <c r="H820" s="330"/>
      <c r="I820" s="317"/>
      <c r="J820" s="317"/>
      <c r="K820" s="317"/>
      <c r="L820" s="317"/>
      <c r="M820" s="317"/>
      <c r="N820" s="317"/>
      <c r="O820" s="317"/>
      <c r="P820" s="317"/>
      <c r="Q820" s="317"/>
    </row>
    <row r="821" spans="1:17">
      <c r="A821" s="317"/>
      <c r="B821" s="317"/>
      <c r="C821" s="317"/>
      <c r="D821" s="317"/>
      <c r="E821" s="330"/>
      <c r="F821" s="330"/>
      <c r="G821" s="330"/>
      <c r="H821" s="330"/>
      <c r="I821" s="317"/>
      <c r="J821" s="317"/>
      <c r="K821" s="317"/>
      <c r="L821" s="317"/>
      <c r="M821" s="317"/>
      <c r="N821" s="317"/>
      <c r="O821" s="317"/>
      <c r="P821" s="317"/>
      <c r="Q821" s="317"/>
    </row>
    <row r="822" spans="1:17">
      <c r="A822" s="317"/>
      <c r="B822" s="317"/>
      <c r="C822" s="317"/>
      <c r="D822" s="317"/>
      <c r="E822" s="330"/>
      <c r="F822" s="330"/>
      <c r="G822" s="330"/>
      <c r="H822" s="330"/>
      <c r="I822" s="317"/>
      <c r="J822" s="317"/>
      <c r="K822" s="317"/>
      <c r="L822" s="317"/>
      <c r="M822" s="317"/>
      <c r="N822" s="317"/>
      <c r="O822" s="317"/>
      <c r="P822" s="317"/>
      <c r="Q822" s="317"/>
    </row>
    <row r="823" spans="1:17">
      <c r="A823" s="317"/>
      <c r="B823" s="317"/>
      <c r="C823" s="317"/>
      <c r="D823" s="317"/>
      <c r="E823" s="330"/>
      <c r="F823" s="330"/>
      <c r="G823" s="330"/>
      <c r="H823" s="330"/>
      <c r="I823" s="317"/>
      <c r="J823" s="317"/>
      <c r="K823" s="317"/>
      <c r="L823" s="317"/>
      <c r="M823" s="317"/>
      <c r="N823" s="317"/>
      <c r="O823" s="317"/>
      <c r="P823" s="317"/>
      <c r="Q823" s="317"/>
    </row>
    <row r="824" spans="1:17">
      <c r="A824" s="317"/>
      <c r="B824" s="317"/>
      <c r="C824" s="317"/>
      <c r="D824" s="317"/>
      <c r="E824" s="330"/>
      <c r="F824" s="330"/>
      <c r="G824" s="330"/>
      <c r="H824" s="330"/>
      <c r="I824" s="317"/>
      <c r="J824" s="317"/>
      <c r="K824" s="317"/>
      <c r="L824" s="317"/>
      <c r="M824" s="317"/>
      <c r="N824" s="317"/>
      <c r="O824" s="317"/>
      <c r="P824" s="317"/>
      <c r="Q824" s="317"/>
    </row>
    <row r="825" spans="1:17">
      <c r="A825" s="317"/>
      <c r="B825" s="317"/>
      <c r="C825" s="317"/>
      <c r="D825" s="317"/>
      <c r="E825" s="330"/>
      <c r="F825" s="330"/>
      <c r="G825" s="330"/>
      <c r="H825" s="330"/>
      <c r="I825" s="317"/>
      <c r="J825" s="317"/>
      <c r="K825" s="317"/>
      <c r="L825" s="317"/>
      <c r="M825" s="317"/>
      <c r="N825" s="317"/>
      <c r="O825" s="317"/>
      <c r="P825" s="317"/>
      <c r="Q825" s="317"/>
    </row>
    <row r="826" spans="1:17">
      <c r="A826" s="317"/>
      <c r="B826" s="317"/>
      <c r="C826" s="317"/>
      <c r="D826" s="317"/>
      <c r="E826" s="330"/>
      <c r="F826" s="330"/>
      <c r="G826" s="330"/>
      <c r="H826" s="330"/>
      <c r="I826" s="317"/>
      <c r="J826" s="317"/>
      <c r="K826" s="317"/>
      <c r="L826" s="317"/>
      <c r="M826" s="317"/>
      <c r="N826" s="317"/>
      <c r="O826" s="317"/>
      <c r="P826" s="317"/>
      <c r="Q826" s="317"/>
    </row>
    <row r="827" spans="1:17">
      <c r="A827" s="317"/>
      <c r="B827" s="317"/>
      <c r="C827" s="317"/>
      <c r="D827" s="317"/>
      <c r="E827" s="330"/>
      <c r="F827" s="330"/>
      <c r="G827" s="330"/>
      <c r="H827" s="330"/>
      <c r="I827" s="317"/>
      <c r="J827" s="317"/>
      <c r="K827" s="317"/>
      <c r="L827" s="317"/>
      <c r="M827" s="317"/>
      <c r="N827" s="317"/>
      <c r="O827" s="317"/>
      <c r="P827" s="317"/>
      <c r="Q827" s="317"/>
    </row>
    <row r="828" spans="1:17">
      <c r="A828" s="317"/>
      <c r="B828" s="317"/>
      <c r="C828" s="317"/>
      <c r="D828" s="317"/>
      <c r="E828" s="330"/>
      <c r="F828" s="330"/>
      <c r="G828" s="330"/>
      <c r="H828" s="330"/>
      <c r="I828" s="317"/>
      <c r="J828" s="317"/>
      <c r="K828" s="317"/>
      <c r="L828" s="317"/>
      <c r="M828" s="317"/>
      <c r="N828" s="317"/>
      <c r="O828" s="317"/>
      <c r="P828" s="317"/>
      <c r="Q828" s="317"/>
    </row>
    <row r="829" spans="1:17">
      <c r="A829" s="317"/>
      <c r="B829" s="317"/>
      <c r="C829" s="317"/>
      <c r="D829" s="317"/>
      <c r="E829" s="330"/>
      <c r="F829" s="330"/>
      <c r="G829" s="330"/>
      <c r="H829" s="330"/>
      <c r="I829" s="317"/>
      <c r="J829" s="317"/>
      <c r="K829" s="317"/>
      <c r="L829" s="317"/>
      <c r="M829" s="317"/>
      <c r="N829" s="317"/>
      <c r="O829" s="317"/>
      <c r="P829" s="317"/>
      <c r="Q829" s="317"/>
    </row>
    <row r="830" spans="1:17">
      <c r="A830" s="317"/>
      <c r="B830" s="317"/>
      <c r="C830" s="317"/>
      <c r="D830" s="317"/>
      <c r="E830" s="330"/>
      <c r="F830" s="330"/>
      <c r="G830" s="330"/>
      <c r="H830" s="330"/>
      <c r="I830" s="317"/>
      <c r="J830" s="317"/>
      <c r="K830" s="317"/>
      <c r="L830" s="317"/>
      <c r="M830" s="317"/>
      <c r="N830" s="317"/>
      <c r="O830" s="317"/>
      <c r="P830" s="317"/>
      <c r="Q830" s="317"/>
    </row>
    <row r="831" spans="1:17">
      <c r="A831" s="317"/>
      <c r="B831" s="317"/>
      <c r="C831" s="317"/>
      <c r="D831" s="317"/>
      <c r="E831" s="330"/>
      <c r="F831" s="330"/>
      <c r="G831" s="330"/>
      <c r="H831" s="330"/>
      <c r="I831" s="317"/>
      <c r="J831" s="317"/>
      <c r="K831" s="317"/>
      <c r="L831" s="317"/>
      <c r="M831" s="317"/>
      <c r="N831" s="317"/>
      <c r="O831" s="317"/>
      <c r="P831" s="317"/>
      <c r="Q831" s="317"/>
    </row>
    <row r="832" spans="1:17">
      <c r="A832" s="317"/>
      <c r="B832" s="317"/>
      <c r="C832" s="317"/>
      <c r="D832" s="317"/>
      <c r="E832" s="330"/>
      <c r="F832" s="330"/>
      <c r="G832" s="330"/>
      <c r="H832" s="330"/>
      <c r="I832" s="317"/>
      <c r="J832" s="317"/>
      <c r="K832" s="317"/>
      <c r="L832" s="317"/>
      <c r="M832" s="317"/>
      <c r="N832" s="317"/>
      <c r="O832" s="317"/>
      <c r="P832" s="317"/>
      <c r="Q832" s="317"/>
    </row>
    <row r="833" spans="1:17">
      <c r="A833" s="317"/>
      <c r="B833" s="317"/>
      <c r="C833" s="317"/>
      <c r="D833" s="317"/>
      <c r="E833" s="330"/>
      <c r="F833" s="330"/>
      <c r="G833" s="330"/>
      <c r="H833" s="330"/>
      <c r="I833" s="317"/>
      <c r="J833" s="317"/>
      <c r="K833" s="317"/>
      <c r="L833" s="317"/>
      <c r="M833" s="317"/>
      <c r="N833" s="317"/>
      <c r="O833" s="317"/>
      <c r="P833" s="317"/>
      <c r="Q833" s="317"/>
    </row>
    <row r="834" spans="1:17">
      <c r="A834" s="317"/>
      <c r="B834" s="317"/>
      <c r="C834" s="317"/>
      <c r="D834" s="317"/>
      <c r="E834" s="330"/>
      <c r="F834" s="330"/>
      <c r="G834" s="330"/>
      <c r="H834" s="330"/>
      <c r="I834" s="317"/>
      <c r="J834" s="317"/>
      <c r="K834" s="317"/>
      <c r="L834" s="317"/>
      <c r="M834" s="317"/>
      <c r="N834" s="317"/>
      <c r="O834" s="317"/>
      <c r="P834" s="317"/>
      <c r="Q834" s="317"/>
    </row>
    <row r="835" spans="1:17">
      <c r="A835" s="317"/>
      <c r="B835" s="317"/>
      <c r="C835" s="317"/>
      <c r="D835" s="317"/>
      <c r="E835" s="330"/>
      <c r="F835" s="330"/>
      <c r="G835" s="330"/>
      <c r="H835" s="330"/>
      <c r="I835" s="317"/>
      <c r="J835" s="317"/>
      <c r="K835" s="317"/>
      <c r="L835" s="317"/>
      <c r="M835" s="317"/>
      <c r="N835" s="317"/>
      <c r="O835" s="317"/>
      <c r="P835" s="317"/>
      <c r="Q835" s="317"/>
    </row>
    <row r="836" spans="1:17">
      <c r="A836" s="317"/>
      <c r="B836" s="317"/>
      <c r="C836" s="317"/>
      <c r="D836" s="317"/>
      <c r="E836" s="330"/>
      <c r="F836" s="330"/>
      <c r="G836" s="330"/>
      <c r="H836" s="330"/>
      <c r="I836" s="317"/>
      <c r="J836" s="317"/>
      <c r="K836" s="317"/>
      <c r="L836" s="317"/>
      <c r="M836" s="317"/>
      <c r="N836" s="317"/>
      <c r="O836" s="317"/>
      <c r="P836" s="317"/>
      <c r="Q836" s="317"/>
    </row>
    <row r="837" spans="1:17">
      <c r="A837" s="317"/>
      <c r="B837" s="317"/>
      <c r="C837" s="317"/>
      <c r="D837" s="317"/>
      <c r="E837" s="330"/>
      <c r="F837" s="330"/>
      <c r="G837" s="330"/>
      <c r="H837" s="330"/>
      <c r="I837" s="317"/>
      <c r="J837" s="317"/>
      <c r="K837" s="317"/>
      <c r="L837" s="317"/>
      <c r="M837" s="317"/>
      <c r="N837" s="317"/>
      <c r="O837" s="317"/>
      <c r="P837" s="317"/>
      <c r="Q837" s="317"/>
    </row>
    <row r="838" spans="1:17">
      <c r="A838" s="317"/>
      <c r="B838" s="317"/>
      <c r="C838" s="317"/>
      <c r="D838" s="317"/>
      <c r="E838" s="330"/>
      <c r="F838" s="330"/>
      <c r="G838" s="330"/>
      <c r="H838" s="330"/>
      <c r="I838" s="317"/>
      <c r="J838" s="317"/>
      <c r="K838" s="317"/>
      <c r="L838" s="317"/>
      <c r="M838" s="317"/>
      <c r="N838" s="317"/>
      <c r="O838" s="317"/>
      <c r="P838" s="317"/>
      <c r="Q838" s="317"/>
    </row>
    <row r="839" spans="1:17">
      <c r="A839" s="317"/>
      <c r="B839" s="317"/>
      <c r="C839" s="317"/>
      <c r="D839" s="317"/>
      <c r="E839" s="330"/>
      <c r="F839" s="330"/>
      <c r="G839" s="330"/>
      <c r="H839" s="330"/>
      <c r="I839" s="317"/>
      <c r="J839" s="317"/>
      <c r="K839" s="317"/>
      <c r="L839" s="317"/>
      <c r="M839" s="317"/>
      <c r="N839" s="317"/>
      <c r="O839" s="317"/>
      <c r="P839" s="317"/>
      <c r="Q839" s="317"/>
    </row>
    <row r="840" spans="1:17">
      <c r="A840" s="317"/>
      <c r="B840" s="317"/>
      <c r="C840" s="317"/>
      <c r="D840" s="317"/>
      <c r="E840" s="330"/>
      <c r="F840" s="330"/>
      <c r="G840" s="330"/>
      <c r="H840" s="330"/>
      <c r="I840" s="317"/>
      <c r="J840" s="317"/>
      <c r="K840" s="317"/>
      <c r="L840" s="317"/>
      <c r="M840" s="317"/>
      <c r="N840" s="317"/>
      <c r="O840" s="317"/>
      <c r="P840" s="317"/>
      <c r="Q840" s="317"/>
    </row>
    <row r="841" spans="1:17">
      <c r="A841" s="317"/>
      <c r="B841" s="317"/>
      <c r="C841" s="317"/>
      <c r="D841" s="317"/>
      <c r="E841" s="330"/>
      <c r="F841" s="330"/>
      <c r="G841" s="330"/>
      <c r="H841" s="330"/>
      <c r="I841" s="317"/>
      <c r="J841" s="317"/>
      <c r="K841" s="317"/>
      <c r="L841" s="317"/>
      <c r="M841" s="317"/>
      <c r="N841" s="317"/>
      <c r="O841" s="317"/>
      <c r="P841" s="317"/>
      <c r="Q841" s="317"/>
    </row>
    <row r="842" spans="1:17">
      <c r="A842" s="317"/>
      <c r="B842" s="317"/>
      <c r="C842" s="317"/>
      <c r="D842" s="317"/>
      <c r="E842" s="330"/>
      <c r="F842" s="330"/>
      <c r="G842" s="330"/>
      <c r="H842" s="330"/>
      <c r="I842" s="317"/>
      <c r="J842" s="317"/>
      <c r="K842" s="317"/>
      <c r="L842" s="317"/>
      <c r="M842" s="317"/>
      <c r="N842" s="317"/>
      <c r="O842" s="317"/>
      <c r="P842" s="317"/>
      <c r="Q842" s="317"/>
    </row>
    <row r="843" spans="1:17">
      <c r="A843" s="317"/>
      <c r="B843" s="317"/>
      <c r="C843" s="317"/>
      <c r="D843" s="317"/>
      <c r="E843" s="330"/>
      <c r="F843" s="330"/>
      <c r="G843" s="330"/>
      <c r="H843" s="330"/>
      <c r="I843" s="317"/>
      <c r="J843" s="317"/>
      <c r="K843" s="317"/>
      <c r="L843" s="317"/>
      <c r="M843" s="317"/>
      <c r="N843" s="317"/>
      <c r="O843" s="317"/>
      <c r="P843" s="317"/>
      <c r="Q843" s="317"/>
    </row>
    <row r="844" spans="1:17">
      <c r="A844" s="317"/>
      <c r="B844" s="317"/>
      <c r="C844" s="317"/>
      <c r="D844" s="317"/>
      <c r="E844" s="330"/>
      <c r="F844" s="330"/>
      <c r="G844" s="330"/>
      <c r="H844" s="330"/>
      <c r="I844" s="317"/>
      <c r="J844" s="317"/>
      <c r="K844" s="317"/>
      <c r="L844" s="317"/>
      <c r="M844" s="317"/>
      <c r="N844" s="317"/>
      <c r="O844" s="317"/>
      <c r="P844" s="317"/>
      <c r="Q844" s="317"/>
    </row>
    <row r="845" spans="1:17">
      <c r="A845" s="317"/>
      <c r="B845" s="317"/>
      <c r="C845" s="317"/>
      <c r="D845" s="317"/>
      <c r="E845" s="330"/>
      <c r="F845" s="330"/>
      <c r="G845" s="330"/>
      <c r="H845" s="330"/>
      <c r="I845" s="317"/>
      <c r="J845" s="317"/>
      <c r="K845" s="317"/>
      <c r="L845" s="317"/>
      <c r="M845" s="317"/>
      <c r="N845" s="317"/>
      <c r="O845" s="317"/>
      <c r="P845" s="317"/>
      <c r="Q845" s="317"/>
    </row>
    <row r="846" spans="1:17">
      <c r="A846" s="317"/>
      <c r="B846" s="317"/>
      <c r="C846" s="317"/>
      <c r="D846" s="317"/>
      <c r="E846" s="330"/>
      <c r="F846" s="330"/>
      <c r="G846" s="330"/>
      <c r="H846" s="330"/>
      <c r="I846" s="317"/>
      <c r="J846" s="317"/>
      <c r="K846" s="317"/>
      <c r="L846" s="317"/>
      <c r="M846" s="317"/>
      <c r="N846" s="317"/>
      <c r="O846" s="317"/>
      <c r="P846" s="317"/>
      <c r="Q846" s="317"/>
    </row>
    <row r="847" spans="1:17">
      <c r="A847" s="317"/>
      <c r="B847" s="317"/>
      <c r="C847" s="317"/>
      <c r="D847" s="317"/>
      <c r="E847" s="330"/>
      <c r="F847" s="330"/>
      <c r="G847" s="330"/>
      <c r="H847" s="330"/>
      <c r="I847" s="317"/>
      <c r="J847" s="317"/>
      <c r="K847" s="317"/>
      <c r="L847" s="317"/>
      <c r="M847" s="317"/>
      <c r="N847" s="317"/>
      <c r="O847" s="317"/>
      <c r="P847" s="317"/>
      <c r="Q847" s="317"/>
    </row>
    <row r="848" spans="1:17">
      <c r="A848" s="317"/>
      <c r="B848" s="317"/>
      <c r="C848" s="317"/>
      <c r="D848" s="317"/>
      <c r="E848" s="330"/>
      <c r="F848" s="330"/>
      <c r="G848" s="330"/>
      <c r="H848" s="330"/>
      <c r="I848" s="317"/>
      <c r="J848" s="317"/>
      <c r="K848" s="317"/>
      <c r="L848" s="317"/>
      <c r="M848" s="317"/>
      <c r="N848" s="317"/>
      <c r="O848" s="317"/>
      <c r="P848" s="317"/>
      <c r="Q848" s="317"/>
    </row>
    <row r="849" spans="1:17">
      <c r="A849" s="317"/>
      <c r="B849" s="317"/>
      <c r="C849" s="317"/>
      <c r="D849" s="317"/>
      <c r="E849" s="330"/>
      <c r="F849" s="330"/>
      <c r="G849" s="330"/>
      <c r="H849" s="330"/>
      <c r="I849" s="317"/>
      <c r="J849" s="317"/>
      <c r="K849" s="317"/>
      <c r="L849" s="317"/>
      <c r="M849" s="317"/>
      <c r="N849" s="317"/>
      <c r="O849" s="317"/>
      <c r="P849" s="317"/>
      <c r="Q849" s="317"/>
    </row>
    <row r="850" spans="1:17">
      <c r="A850" s="317"/>
      <c r="B850" s="317"/>
      <c r="C850" s="317"/>
      <c r="D850" s="317"/>
      <c r="E850" s="330"/>
      <c r="F850" s="330"/>
      <c r="G850" s="330"/>
      <c r="H850" s="330"/>
      <c r="I850" s="317"/>
      <c r="J850" s="317"/>
      <c r="K850" s="317"/>
      <c r="L850" s="317"/>
      <c r="M850" s="317"/>
      <c r="N850" s="317"/>
      <c r="O850" s="317"/>
      <c r="P850" s="317"/>
      <c r="Q850" s="317"/>
    </row>
    <row r="851" spans="1:17">
      <c r="A851" s="317"/>
      <c r="B851" s="317"/>
      <c r="C851" s="317"/>
      <c r="D851" s="317"/>
      <c r="E851" s="330"/>
      <c r="F851" s="330"/>
      <c r="G851" s="330"/>
      <c r="H851" s="330"/>
      <c r="I851" s="317"/>
      <c r="J851" s="317"/>
      <c r="K851" s="317"/>
      <c r="L851" s="317"/>
      <c r="M851" s="317"/>
      <c r="N851" s="317"/>
      <c r="O851" s="317"/>
      <c r="P851" s="317"/>
      <c r="Q851" s="317"/>
    </row>
    <row r="852" spans="1:17">
      <c r="A852" s="317"/>
      <c r="B852" s="317"/>
      <c r="C852" s="317"/>
      <c r="D852" s="317"/>
      <c r="E852" s="330"/>
      <c r="F852" s="330"/>
      <c r="G852" s="330"/>
      <c r="H852" s="330"/>
      <c r="I852" s="317"/>
      <c r="J852" s="317"/>
      <c r="K852" s="317"/>
      <c r="L852" s="317"/>
      <c r="M852" s="317"/>
      <c r="N852" s="317"/>
      <c r="O852" s="317"/>
      <c r="P852" s="317"/>
      <c r="Q852" s="317"/>
    </row>
    <row r="853" spans="1:17">
      <c r="A853" s="317"/>
      <c r="B853" s="317"/>
      <c r="C853" s="317"/>
      <c r="D853" s="317"/>
      <c r="E853" s="330"/>
      <c r="F853" s="330"/>
      <c r="G853" s="330"/>
      <c r="H853" s="330"/>
      <c r="I853" s="317"/>
      <c r="J853" s="317"/>
      <c r="K853" s="317"/>
      <c r="L853" s="317"/>
      <c r="M853" s="317"/>
      <c r="N853" s="317"/>
      <c r="O853" s="317"/>
      <c r="P853" s="317"/>
      <c r="Q853" s="317"/>
    </row>
    <row r="854" spans="1:17">
      <c r="A854" s="317"/>
      <c r="B854" s="317"/>
      <c r="C854" s="317"/>
      <c r="D854" s="317"/>
      <c r="E854" s="330"/>
      <c r="F854" s="330"/>
      <c r="G854" s="330"/>
      <c r="H854" s="330"/>
      <c r="I854" s="317"/>
      <c r="J854" s="317"/>
      <c r="K854" s="317"/>
      <c r="L854" s="317"/>
      <c r="M854" s="317"/>
      <c r="N854" s="317"/>
      <c r="O854" s="317"/>
      <c r="P854" s="317"/>
      <c r="Q854" s="317"/>
    </row>
    <row r="855" spans="1:17">
      <c r="A855" s="317"/>
      <c r="B855" s="317"/>
      <c r="C855" s="317"/>
      <c r="D855" s="317"/>
      <c r="E855" s="330"/>
      <c r="F855" s="330"/>
      <c r="G855" s="330"/>
      <c r="H855" s="330"/>
      <c r="I855" s="317"/>
      <c r="J855" s="317"/>
      <c r="K855" s="317"/>
      <c r="L855" s="317"/>
      <c r="M855" s="317"/>
      <c r="N855" s="317"/>
      <c r="O855" s="317"/>
      <c r="P855" s="317"/>
      <c r="Q855" s="317"/>
    </row>
    <row r="856" spans="1:17">
      <c r="A856" s="317"/>
      <c r="B856" s="317"/>
      <c r="C856" s="317"/>
      <c r="D856" s="317"/>
      <c r="E856" s="330"/>
      <c r="F856" s="330"/>
      <c r="G856" s="330"/>
      <c r="H856" s="330"/>
      <c r="I856" s="317"/>
      <c r="J856" s="317"/>
      <c r="K856" s="317"/>
      <c r="L856" s="317"/>
      <c r="M856" s="317"/>
      <c r="N856" s="317"/>
      <c r="O856" s="317"/>
      <c r="P856" s="317"/>
      <c r="Q856" s="317"/>
    </row>
    <row r="857" spans="1:17">
      <c r="A857" s="317"/>
      <c r="B857" s="317"/>
      <c r="C857" s="317"/>
      <c r="D857" s="317"/>
      <c r="E857" s="330"/>
      <c r="F857" s="330"/>
      <c r="G857" s="330"/>
      <c r="H857" s="330"/>
      <c r="I857" s="317"/>
      <c r="J857" s="317"/>
      <c r="K857" s="317"/>
      <c r="L857" s="317"/>
      <c r="M857" s="317"/>
      <c r="N857" s="317"/>
      <c r="O857" s="317"/>
      <c r="P857" s="317"/>
      <c r="Q857" s="317"/>
    </row>
    <row r="858" spans="1:17">
      <c r="A858" s="317"/>
      <c r="B858" s="317"/>
      <c r="C858" s="317"/>
      <c r="D858" s="317"/>
      <c r="E858" s="330"/>
      <c r="F858" s="330"/>
      <c r="G858" s="330"/>
      <c r="H858" s="330"/>
      <c r="I858" s="317"/>
      <c r="J858" s="317"/>
      <c r="K858" s="317"/>
      <c r="L858" s="317"/>
      <c r="M858" s="317"/>
      <c r="N858" s="317"/>
      <c r="O858" s="317"/>
      <c r="P858" s="317"/>
      <c r="Q858" s="317"/>
    </row>
    <row r="859" spans="1:17">
      <c r="A859" s="317"/>
      <c r="B859" s="317"/>
      <c r="C859" s="317"/>
      <c r="D859" s="317"/>
      <c r="E859" s="330"/>
      <c r="F859" s="330"/>
      <c r="G859" s="330"/>
      <c r="H859" s="330"/>
      <c r="I859" s="317"/>
      <c r="J859" s="317"/>
      <c r="K859" s="317"/>
      <c r="L859" s="317"/>
      <c r="M859" s="317"/>
      <c r="N859" s="317"/>
      <c r="O859" s="317"/>
      <c r="P859" s="317"/>
      <c r="Q859" s="317"/>
    </row>
    <row r="860" spans="1:17">
      <c r="A860" s="317"/>
      <c r="B860" s="317"/>
      <c r="C860" s="317"/>
      <c r="D860" s="317"/>
      <c r="E860" s="330"/>
      <c r="F860" s="330"/>
      <c r="G860" s="330"/>
      <c r="H860" s="330"/>
      <c r="I860" s="317"/>
      <c r="J860" s="317"/>
      <c r="K860" s="317"/>
      <c r="L860" s="317"/>
      <c r="M860" s="317"/>
      <c r="N860" s="317"/>
      <c r="O860" s="317"/>
      <c r="P860" s="317"/>
      <c r="Q860" s="317"/>
    </row>
    <row r="861" spans="1:17">
      <c r="A861" s="317"/>
      <c r="B861" s="317"/>
      <c r="C861" s="317"/>
      <c r="D861" s="317"/>
      <c r="E861" s="330"/>
      <c r="F861" s="330"/>
      <c r="G861" s="330"/>
      <c r="H861" s="330"/>
      <c r="I861" s="317"/>
      <c r="J861" s="317"/>
      <c r="K861" s="317"/>
      <c r="L861" s="317"/>
      <c r="M861" s="317"/>
      <c r="N861" s="317"/>
      <c r="O861" s="317"/>
      <c r="P861" s="317"/>
      <c r="Q861" s="317"/>
    </row>
    <row r="862" spans="1:17">
      <c r="A862" s="317"/>
      <c r="B862" s="317"/>
      <c r="C862" s="317"/>
      <c r="D862" s="317"/>
      <c r="E862" s="330"/>
      <c r="F862" s="330"/>
      <c r="G862" s="330"/>
      <c r="H862" s="330"/>
      <c r="I862" s="317"/>
      <c r="J862" s="317"/>
      <c r="K862" s="317"/>
      <c r="L862" s="317"/>
      <c r="M862" s="317"/>
      <c r="N862" s="317"/>
      <c r="O862" s="317"/>
      <c r="P862" s="317"/>
      <c r="Q862" s="317"/>
    </row>
    <row r="863" spans="1:17">
      <c r="A863" s="317"/>
      <c r="B863" s="317"/>
      <c r="C863" s="317"/>
      <c r="D863" s="317"/>
      <c r="E863" s="330"/>
      <c r="F863" s="330"/>
      <c r="G863" s="330"/>
      <c r="H863" s="330"/>
      <c r="I863" s="317"/>
      <c r="J863" s="317"/>
      <c r="K863" s="317"/>
      <c r="L863" s="317"/>
      <c r="M863" s="317"/>
      <c r="N863" s="317"/>
      <c r="O863" s="317"/>
      <c r="P863" s="317"/>
      <c r="Q863" s="317"/>
    </row>
    <row r="864" spans="1:17">
      <c r="A864" s="317"/>
      <c r="B864" s="317"/>
      <c r="C864" s="317"/>
      <c r="D864" s="317"/>
      <c r="E864" s="330"/>
      <c r="F864" s="330"/>
      <c r="G864" s="330"/>
      <c r="H864" s="330"/>
      <c r="I864" s="317"/>
      <c r="J864" s="317"/>
      <c r="K864" s="317"/>
      <c r="L864" s="317"/>
      <c r="M864" s="317"/>
      <c r="N864" s="317"/>
      <c r="O864" s="317"/>
      <c r="P864" s="317"/>
      <c r="Q864" s="317"/>
    </row>
    <row r="865" spans="1:17">
      <c r="A865" s="317"/>
      <c r="B865" s="317"/>
      <c r="C865" s="317"/>
      <c r="D865" s="317"/>
      <c r="E865" s="330"/>
      <c r="F865" s="330"/>
      <c r="G865" s="330"/>
      <c r="H865" s="330"/>
      <c r="I865" s="317"/>
      <c r="J865" s="317"/>
      <c r="K865" s="317"/>
      <c r="L865" s="317"/>
      <c r="M865" s="317"/>
      <c r="N865" s="317"/>
      <c r="O865" s="317"/>
      <c r="P865" s="317"/>
      <c r="Q865" s="317"/>
    </row>
    <row r="866" spans="1:17">
      <c r="A866" s="317"/>
      <c r="B866" s="317"/>
      <c r="C866" s="317"/>
      <c r="D866" s="317"/>
      <c r="E866" s="330"/>
      <c r="F866" s="330"/>
      <c r="G866" s="330"/>
      <c r="H866" s="330"/>
      <c r="I866" s="317"/>
      <c r="J866" s="317"/>
      <c r="K866" s="317"/>
      <c r="L866" s="317"/>
      <c r="M866" s="317"/>
      <c r="N866" s="317"/>
      <c r="O866" s="317"/>
      <c r="P866" s="317"/>
      <c r="Q866" s="317"/>
    </row>
    <row r="867" spans="1:17">
      <c r="A867" s="317"/>
      <c r="B867" s="317"/>
      <c r="C867" s="317"/>
      <c r="D867" s="317"/>
      <c r="E867" s="330"/>
      <c r="F867" s="330"/>
      <c r="G867" s="330"/>
      <c r="H867" s="330"/>
      <c r="I867" s="317"/>
      <c r="J867" s="317"/>
      <c r="K867" s="317"/>
      <c r="L867" s="317"/>
      <c r="M867" s="317"/>
      <c r="N867" s="317"/>
      <c r="O867" s="317"/>
      <c r="P867" s="317"/>
      <c r="Q867" s="317"/>
    </row>
    <row r="868" spans="1:17">
      <c r="A868" s="317"/>
      <c r="B868" s="317"/>
      <c r="C868" s="317"/>
      <c r="D868" s="317"/>
      <c r="E868" s="330"/>
      <c r="F868" s="330"/>
      <c r="G868" s="330"/>
      <c r="H868" s="330"/>
      <c r="I868" s="317"/>
      <c r="J868" s="317"/>
      <c r="K868" s="317"/>
      <c r="L868" s="317"/>
      <c r="M868" s="317"/>
      <c r="N868" s="317"/>
      <c r="O868" s="317"/>
      <c r="P868" s="317"/>
      <c r="Q868" s="317"/>
    </row>
    <row r="869" spans="1:17">
      <c r="A869" s="317"/>
      <c r="B869" s="317"/>
      <c r="C869" s="317"/>
      <c r="D869" s="317"/>
      <c r="E869" s="330"/>
      <c r="F869" s="330"/>
      <c r="G869" s="330"/>
      <c r="H869" s="330"/>
      <c r="I869" s="317"/>
      <c r="J869" s="317"/>
      <c r="K869" s="317"/>
      <c r="L869" s="317"/>
      <c r="M869" s="317"/>
      <c r="N869" s="317"/>
      <c r="O869" s="317"/>
      <c r="P869" s="317"/>
      <c r="Q869" s="317"/>
    </row>
    <row r="870" spans="1:17">
      <c r="A870" s="317"/>
      <c r="B870" s="317"/>
      <c r="C870" s="317"/>
      <c r="D870" s="317"/>
      <c r="E870" s="330"/>
      <c r="F870" s="330"/>
      <c r="G870" s="330"/>
      <c r="H870" s="330"/>
      <c r="I870" s="317"/>
      <c r="J870" s="317"/>
      <c r="K870" s="317"/>
      <c r="L870" s="317"/>
      <c r="M870" s="317"/>
      <c r="N870" s="317"/>
      <c r="O870" s="317"/>
      <c r="P870" s="317"/>
      <c r="Q870" s="317"/>
    </row>
    <row r="871" spans="1:17">
      <c r="A871" s="317"/>
      <c r="B871" s="317"/>
      <c r="C871" s="317"/>
      <c r="D871" s="317"/>
      <c r="E871" s="330"/>
      <c r="F871" s="330"/>
      <c r="G871" s="330"/>
      <c r="H871" s="330"/>
      <c r="I871" s="317"/>
      <c r="J871" s="317"/>
      <c r="K871" s="317"/>
      <c r="L871" s="317"/>
      <c r="M871" s="317"/>
      <c r="N871" s="317"/>
      <c r="O871" s="317"/>
      <c r="P871" s="317"/>
      <c r="Q871" s="317"/>
    </row>
    <row r="872" spans="1:17">
      <c r="A872" s="317"/>
      <c r="B872" s="317"/>
      <c r="C872" s="317"/>
      <c r="D872" s="317"/>
      <c r="E872" s="330"/>
      <c r="F872" s="330"/>
      <c r="G872" s="330"/>
      <c r="H872" s="330"/>
      <c r="I872" s="317"/>
      <c r="J872" s="317"/>
      <c r="K872" s="317"/>
      <c r="L872" s="317"/>
      <c r="M872" s="317"/>
      <c r="N872" s="317"/>
      <c r="O872" s="317"/>
      <c r="P872" s="317"/>
      <c r="Q872" s="317"/>
    </row>
    <row r="873" spans="1:17">
      <c r="A873" s="317"/>
      <c r="B873" s="317"/>
      <c r="C873" s="317"/>
      <c r="D873" s="317"/>
      <c r="E873" s="330"/>
      <c r="F873" s="330"/>
      <c r="G873" s="330"/>
      <c r="H873" s="330"/>
      <c r="I873" s="317"/>
      <c r="J873" s="317"/>
      <c r="K873" s="317"/>
      <c r="L873" s="317"/>
      <c r="M873" s="317"/>
      <c r="N873" s="317"/>
      <c r="O873" s="317"/>
      <c r="P873" s="317"/>
      <c r="Q873" s="317"/>
    </row>
    <row r="874" spans="1:17">
      <c r="A874" s="317"/>
      <c r="B874" s="317"/>
      <c r="C874" s="317"/>
      <c r="D874" s="317"/>
      <c r="E874" s="330"/>
      <c r="F874" s="330"/>
      <c r="G874" s="330"/>
      <c r="H874" s="330"/>
      <c r="I874" s="317"/>
      <c r="J874" s="317"/>
      <c r="K874" s="317"/>
      <c r="L874" s="317"/>
      <c r="M874" s="317"/>
      <c r="N874" s="317"/>
      <c r="O874" s="317"/>
      <c r="P874" s="317"/>
      <c r="Q874" s="317"/>
    </row>
    <row r="875" spans="1:17">
      <c r="A875" s="317"/>
      <c r="B875" s="317"/>
      <c r="C875" s="317"/>
      <c r="D875" s="317"/>
      <c r="E875" s="330"/>
      <c r="F875" s="330"/>
      <c r="G875" s="330"/>
      <c r="H875" s="330"/>
      <c r="I875" s="317"/>
      <c r="J875" s="317"/>
      <c r="K875" s="317"/>
      <c r="L875" s="317"/>
      <c r="M875" s="317"/>
      <c r="N875" s="317"/>
      <c r="O875" s="317"/>
      <c r="P875" s="317"/>
      <c r="Q875" s="317"/>
    </row>
    <row r="876" spans="1:17">
      <c r="A876" s="317"/>
      <c r="B876" s="317"/>
      <c r="C876" s="317"/>
      <c r="D876" s="317"/>
      <c r="E876" s="330"/>
      <c r="F876" s="330"/>
      <c r="G876" s="330"/>
      <c r="H876" s="330"/>
      <c r="I876" s="317"/>
      <c r="J876" s="317"/>
      <c r="K876" s="317"/>
      <c r="L876" s="317"/>
      <c r="M876" s="317"/>
      <c r="N876" s="317"/>
      <c r="O876" s="317"/>
      <c r="P876" s="317"/>
      <c r="Q876" s="317"/>
    </row>
    <row r="877" spans="1:17">
      <c r="A877" s="317"/>
      <c r="B877" s="317"/>
      <c r="C877" s="317"/>
      <c r="D877" s="317"/>
      <c r="E877" s="330"/>
      <c r="F877" s="330"/>
      <c r="G877" s="330"/>
      <c r="H877" s="330"/>
      <c r="I877" s="317"/>
      <c r="J877" s="317"/>
      <c r="K877" s="317"/>
      <c r="L877" s="317"/>
      <c r="M877" s="317"/>
      <c r="N877" s="317"/>
      <c r="O877" s="317"/>
      <c r="P877" s="317"/>
      <c r="Q877" s="317"/>
    </row>
    <row r="878" spans="1:17">
      <c r="A878" s="317"/>
      <c r="B878" s="317"/>
      <c r="C878" s="317"/>
      <c r="D878" s="317"/>
      <c r="E878" s="330"/>
      <c r="F878" s="330"/>
      <c r="G878" s="330"/>
      <c r="H878" s="330"/>
      <c r="I878" s="317"/>
      <c r="J878" s="317"/>
      <c r="K878" s="317"/>
      <c r="L878" s="317"/>
      <c r="M878" s="317"/>
      <c r="N878" s="317"/>
      <c r="O878" s="317"/>
      <c r="P878" s="317"/>
      <c r="Q878" s="317"/>
    </row>
    <row r="879" spans="1:17">
      <c r="A879" s="317"/>
      <c r="B879" s="317"/>
      <c r="C879" s="317"/>
      <c r="D879" s="317"/>
      <c r="E879" s="330"/>
      <c r="F879" s="330"/>
      <c r="G879" s="330"/>
      <c r="H879" s="330"/>
      <c r="I879" s="317"/>
      <c r="J879" s="317"/>
      <c r="K879" s="317"/>
      <c r="L879" s="317"/>
      <c r="M879" s="317"/>
      <c r="N879" s="317"/>
      <c r="O879" s="317"/>
      <c r="P879" s="317"/>
      <c r="Q879" s="317"/>
    </row>
    <row r="880" spans="1:17">
      <c r="A880" s="317"/>
      <c r="B880" s="317"/>
      <c r="C880" s="317"/>
      <c r="D880" s="317"/>
      <c r="E880" s="330"/>
      <c r="F880" s="330"/>
      <c r="G880" s="330"/>
      <c r="H880" s="330"/>
      <c r="I880" s="317"/>
      <c r="J880" s="317"/>
      <c r="K880" s="317"/>
      <c r="L880" s="317"/>
      <c r="M880" s="317"/>
      <c r="N880" s="317"/>
      <c r="O880" s="317"/>
      <c r="P880" s="317"/>
      <c r="Q880" s="317"/>
    </row>
    <row r="881" spans="1:17">
      <c r="A881" s="317"/>
      <c r="B881" s="317"/>
      <c r="C881" s="317"/>
      <c r="D881" s="317"/>
      <c r="E881" s="330"/>
      <c r="F881" s="330"/>
      <c r="G881" s="330"/>
      <c r="H881" s="330"/>
      <c r="I881" s="317"/>
      <c r="J881" s="317"/>
      <c r="K881" s="317"/>
      <c r="L881" s="317"/>
      <c r="M881" s="317"/>
      <c r="N881" s="317"/>
      <c r="O881" s="317"/>
      <c r="P881" s="317"/>
      <c r="Q881" s="317"/>
    </row>
    <row r="882" spans="1:17">
      <c r="A882" s="317"/>
      <c r="B882" s="317"/>
      <c r="C882" s="317"/>
      <c r="D882" s="317"/>
      <c r="E882" s="330"/>
      <c r="F882" s="330"/>
      <c r="G882" s="330"/>
      <c r="H882" s="330"/>
      <c r="I882" s="317"/>
      <c r="J882" s="317"/>
      <c r="K882" s="317"/>
      <c r="L882" s="317"/>
      <c r="M882" s="317"/>
      <c r="N882" s="317"/>
      <c r="O882" s="317"/>
      <c r="P882" s="317"/>
      <c r="Q882" s="317"/>
    </row>
    <row r="883" spans="1:17">
      <c r="A883" s="317"/>
      <c r="B883" s="317"/>
      <c r="C883" s="317"/>
      <c r="D883" s="317"/>
      <c r="E883" s="330"/>
      <c r="F883" s="330"/>
      <c r="G883" s="330"/>
      <c r="H883" s="330"/>
      <c r="I883" s="317"/>
      <c r="J883" s="317"/>
      <c r="K883" s="317"/>
      <c r="L883" s="317"/>
      <c r="M883" s="317"/>
      <c r="N883" s="317"/>
      <c r="O883" s="317"/>
      <c r="P883" s="317"/>
      <c r="Q883" s="317"/>
    </row>
    <row r="884" spans="1:17">
      <c r="A884" s="317"/>
      <c r="B884" s="317"/>
      <c r="C884" s="317"/>
      <c r="D884" s="317"/>
      <c r="E884" s="330"/>
      <c r="F884" s="330"/>
      <c r="G884" s="330"/>
      <c r="H884" s="330"/>
      <c r="I884" s="317"/>
      <c r="J884" s="317"/>
      <c r="K884" s="317"/>
      <c r="L884" s="317"/>
      <c r="M884" s="317"/>
      <c r="N884" s="317"/>
      <c r="O884" s="317"/>
      <c r="P884" s="317"/>
      <c r="Q884" s="317"/>
    </row>
    <row r="885" spans="1:17">
      <c r="A885" s="317"/>
      <c r="B885" s="317"/>
      <c r="C885" s="317"/>
      <c r="D885" s="317"/>
      <c r="E885" s="330"/>
      <c r="F885" s="330"/>
      <c r="G885" s="330"/>
      <c r="H885" s="330"/>
      <c r="I885" s="317"/>
      <c r="J885" s="317"/>
      <c r="K885" s="317"/>
      <c r="L885" s="317"/>
      <c r="M885" s="317"/>
      <c r="N885" s="317"/>
      <c r="O885" s="317"/>
      <c r="P885" s="317"/>
      <c r="Q885" s="317"/>
    </row>
    <row r="886" spans="1:17">
      <c r="A886" s="317"/>
      <c r="B886" s="317"/>
      <c r="C886" s="317"/>
      <c r="D886" s="317"/>
      <c r="E886" s="330"/>
      <c r="F886" s="330"/>
      <c r="G886" s="330"/>
      <c r="H886" s="330"/>
      <c r="I886" s="317"/>
      <c r="J886" s="317"/>
      <c r="K886" s="317"/>
      <c r="L886" s="317"/>
      <c r="M886" s="317"/>
      <c r="N886" s="317"/>
      <c r="O886" s="317"/>
      <c r="P886" s="317"/>
      <c r="Q886" s="317"/>
    </row>
    <row r="887" spans="1:17">
      <c r="A887" s="317"/>
      <c r="B887" s="317"/>
      <c r="C887" s="317"/>
      <c r="D887" s="317"/>
      <c r="E887" s="330"/>
      <c r="F887" s="330"/>
      <c r="G887" s="330"/>
      <c r="H887" s="330"/>
      <c r="I887" s="317"/>
      <c r="J887" s="317"/>
      <c r="K887" s="317"/>
      <c r="L887" s="317"/>
      <c r="M887" s="317"/>
      <c r="N887" s="317"/>
      <c r="O887" s="317"/>
      <c r="P887" s="317"/>
      <c r="Q887" s="317"/>
    </row>
    <row r="888" spans="1:17">
      <c r="A888" s="317"/>
      <c r="B888" s="317"/>
      <c r="C888" s="317"/>
      <c r="D888" s="317"/>
      <c r="E888" s="330"/>
      <c r="F888" s="330"/>
      <c r="G888" s="330"/>
      <c r="H888" s="330"/>
      <c r="I888" s="317"/>
      <c r="J888" s="317"/>
      <c r="K888" s="317"/>
      <c r="L888" s="317"/>
      <c r="M888" s="317"/>
      <c r="N888" s="317"/>
      <c r="O888" s="317"/>
      <c r="P888" s="317"/>
      <c r="Q888" s="317"/>
    </row>
    <row r="889" spans="1:17">
      <c r="A889" s="317"/>
      <c r="B889" s="317"/>
      <c r="C889" s="317"/>
      <c r="D889" s="317"/>
      <c r="E889" s="330"/>
      <c r="F889" s="330"/>
      <c r="G889" s="330"/>
      <c r="H889" s="330"/>
      <c r="I889" s="317"/>
      <c r="J889" s="317"/>
      <c r="K889" s="317"/>
      <c r="L889" s="317"/>
      <c r="M889" s="317"/>
      <c r="N889" s="317"/>
      <c r="O889" s="317"/>
      <c r="P889" s="317"/>
      <c r="Q889" s="317"/>
    </row>
    <row r="890" spans="1:17">
      <c r="A890" s="317"/>
      <c r="B890" s="317"/>
      <c r="C890" s="317"/>
      <c r="D890" s="317"/>
      <c r="E890" s="330"/>
      <c r="F890" s="330"/>
      <c r="G890" s="330"/>
      <c r="H890" s="330"/>
      <c r="I890" s="317"/>
      <c r="J890" s="317"/>
      <c r="K890" s="317"/>
      <c r="L890" s="317"/>
      <c r="M890" s="317"/>
      <c r="N890" s="317"/>
      <c r="O890" s="317"/>
      <c r="P890" s="317"/>
      <c r="Q890" s="317"/>
    </row>
    <row r="891" spans="1:17">
      <c r="A891" s="317"/>
      <c r="B891" s="317"/>
      <c r="C891" s="317"/>
      <c r="D891" s="317"/>
      <c r="E891" s="330"/>
      <c r="F891" s="330"/>
      <c r="G891" s="330"/>
      <c r="H891" s="330"/>
      <c r="I891" s="317"/>
      <c r="J891" s="317"/>
      <c r="K891" s="317"/>
      <c r="L891" s="317"/>
      <c r="M891" s="317"/>
      <c r="N891" s="317"/>
      <c r="O891" s="317"/>
      <c r="P891" s="317"/>
      <c r="Q891" s="317"/>
    </row>
    <row r="892" spans="1:17">
      <c r="A892" s="317"/>
      <c r="B892" s="317"/>
      <c r="C892" s="317"/>
      <c r="D892" s="317"/>
      <c r="E892" s="330"/>
      <c r="F892" s="330"/>
      <c r="G892" s="330"/>
      <c r="H892" s="330"/>
      <c r="I892" s="317"/>
      <c r="J892" s="317"/>
      <c r="K892" s="317"/>
      <c r="L892" s="317"/>
      <c r="M892" s="317"/>
      <c r="N892" s="317"/>
      <c r="O892" s="317"/>
      <c r="P892" s="317"/>
      <c r="Q892" s="317"/>
    </row>
    <row r="893" spans="1:17">
      <c r="A893" s="317"/>
      <c r="B893" s="317"/>
      <c r="C893" s="317"/>
      <c r="D893" s="317"/>
      <c r="E893" s="330"/>
      <c r="F893" s="330"/>
      <c r="G893" s="330"/>
      <c r="H893" s="330"/>
      <c r="I893" s="317"/>
      <c r="J893" s="317"/>
      <c r="K893" s="317"/>
      <c r="L893" s="317"/>
      <c r="M893" s="317"/>
      <c r="N893" s="317"/>
      <c r="O893" s="317"/>
      <c r="P893" s="317"/>
      <c r="Q893" s="317"/>
    </row>
    <row r="894" spans="1:17">
      <c r="A894" s="317"/>
      <c r="B894" s="317"/>
      <c r="C894" s="317"/>
      <c r="D894" s="317"/>
      <c r="E894" s="330"/>
      <c r="F894" s="330"/>
      <c r="G894" s="330"/>
      <c r="H894" s="330"/>
      <c r="I894" s="317"/>
      <c r="J894" s="317"/>
      <c r="K894" s="317"/>
      <c r="L894" s="317"/>
      <c r="M894" s="317"/>
      <c r="N894" s="317"/>
      <c r="O894" s="317"/>
      <c r="P894" s="317"/>
      <c r="Q894" s="317"/>
    </row>
    <row r="895" spans="1:17">
      <c r="A895" s="317"/>
      <c r="B895" s="317"/>
      <c r="C895" s="317"/>
      <c r="D895" s="317"/>
      <c r="E895" s="330"/>
      <c r="F895" s="330"/>
      <c r="G895" s="330"/>
      <c r="H895" s="330"/>
      <c r="I895" s="317"/>
      <c r="J895" s="317"/>
      <c r="K895" s="317"/>
      <c r="L895" s="317"/>
      <c r="M895" s="317"/>
      <c r="N895" s="317"/>
      <c r="O895" s="317"/>
      <c r="P895" s="317"/>
      <c r="Q895" s="317"/>
    </row>
    <row r="896" spans="1:17">
      <c r="A896" s="317"/>
      <c r="B896" s="317"/>
      <c r="C896" s="317"/>
      <c r="D896" s="317"/>
      <c r="E896" s="330"/>
      <c r="F896" s="330"/>
      <c r="G896" s="330"/>
      <c r="H896" s="330"/>
      <c r="I896" s="317"/>
      <c r="J896" s="317"/>
      <c r="K896" s="317"/>
      <c r="L896" s="317"/>
      <c r="M896" s="317"/>
      <c r="N896" s="317"/>
      <c r="O896" s="317"/>
      <c r="P896" s="317"/>
      <c r="Q896" s="317"/>
    </row>
    <row r="897" spans="1:17">
      <c r="A897" s="317"/>
      <c r="B897" s="317"/>
      <c r="C897" s="317"/>
      <c r="D897" s="317"/>
      <c r="E897" s="330"/>
      <c r="F897" s="330"/>
      <c r="G897" s="330"/>
      <c r="H897" s="330"/>
      <c r="I897" s="317"/>
      <c r="J897" s="317"/>
      <c r="K897" s="317"/>
      <c r="L897" s="317"/>
      <c r="M897" s="317"/>
      <c r="N897" s="317"/>
      <c r="O897" s="317"/>
      <c r="P897" s="317"/>
      <c r="Q897" s="317"/>
    </row>
    <row r="898" spans="1:17">
      <c r="A898" s="317"/>
      <c r="B898" s="317"/>
      <c r="C898" s="317"/>
      <c r="D898" s="317"/>
      <c r="E898" s="330"/>
      <c r="F898" s="330"/>
      <c r="G898" s="330"/>
      <c r="H898" s="330"/>
      <c r="I898" s="317"/>
      <c r="J898" s="317"/>
      <c r="K898" s="317"/>
      <c r="L898" s="317"/>
      <c r="M898" s="317"/>
      <c r="N898" s="317"/>
      <c r="O898" s="317"/>
      <c r="P898" s="317"/>
      <c r="Q898" s="317"/>
    </row>
    <row r="899" spans="1:17">
      <c r="A899" s="317"/>
      <c r="B899" s="317"/>
      <c r="C899" s="317"/>
      <c r="D899" s="317"/>
      <c r="E899" s="330"/>
      <c r="F899" s="330"/>
      <c r="G899" s="330"/>
      <c r="H899" s="330"/>
      <c r="I899" s="317"/>
      <c r="J899" s="317"/>
      <c r="K899" s="317"/>
      <c r="L899" s="317"/>
      <c r="M899" s="317"/>
      <c r="N899" s="317"/>
      <c r="O899" s="317"/>
      <c r="P899" s="317"/>
      <c r="Q899" s="317"/>
    </row>
    <row r="900" spans="1:17">
      <c r="A900" s="317"/>
      <c r="B900" s="317"/>
      <c r="C900" s="317"/>
      <c r="D900" s="317"/>
      <c r="E900" s="330"/>
      <c r="F900" s="330"/>
      <c r="G900" s="330"/>
      <c r="H900" s="330"/>
      <c r="I900" s="317"/>
      <c r="J900" s="317"/>
      <c r="K900" s="317"/>
      <c r="L900" s="317"/>
      <c r="M900" s="317"/>
      <c r="N900" s="317"/>
      <c r="O900" s="317"/>
      <c r="P900" s="317"/>
      <c r="Q900" s="317"/>
    </row>
    <row r="901" spans="1:17">
      <c r="A901" s="317"/>
      <c r="B901" s="317"/>
      <c r="C901" s="317"/>
      <c r="D901" s="317"/>
      <c r="E901" s="330"/>
      <c r="F901" s="330"/>
      <c r="G901" s="330"/>
      <c r="H901" s="330"/>
      <c r="I901" s="317"/>
      <c r="J901" s="317"/>
      <c r="K901" s="317"/>
      <c r="L901" s="317"/>
      <c r="M901" s="317"/>
      <c r="N901" s="317"/>
      <c r="O901" s="317"/>
      <c r="P901" s="317"/>
      <c r="Q901" s="317"/>
    </row>
    <row r="902" spans="1:17">
      <c r="A902" s="317"/>
      <c r="B902" s="317"/>
      <c r="C902" s="317"/>
      <c r="D902" s="317"/>
      <c r="E902" s="330"/>
      <c r="F902" s="330"/>
      <c r="G902" s="330"/>
      <c r="H902" s="330"/>
      <c r="I902" s="317"/>
      <c r="J902" s="317"/>
      <c r="K902" s="317"/>
      <c r="L902" s="317"/>
      <c r="M902" s="317"/>
      <c r="N902" s="317"/>
      <c r="O902" s="317"/>
      <c r="P902" s="317"/>
      <c r="Q902" s="317"/>
    </row>
    <row r="903" spans="1:17">
      <c r="A903" s="317"/>
      <c r="B903" s="317"/>
      <c r="C903" s="317"/>
      <c r="D903" s="317"/>
      <c r="E903" s="330"/>
      <c r="F903" s="330"/>
      <c r="G903" s="330"/>
      <c r="H903" s="330"/>
      <c r="I903" s="317"/>
      <c r="J903" s="317"/>
      <c r="K903" s="317"/>
      <c r="L903" s="317"/>
      <c r="M903" s="317"/>
      <c r="N903" s="317"/>
      <c r="O903" s="317"/>
      <c r="P903" s="317"/>
      <c r="Q903" s="317"/>
    </row>
    <row r="904" spans="1:17">
      <c r="A904" s="317"/>
      <c r="B904" s="317"/>
      <c r="C904" s="317"/>
      <c r="D904" s="317"/>
      <c r="E904" s="330"/>
      <c r="F904" s="330"/>
      <c r="G904" s="330"/>
      <c r="H904" s="330"/>
      <c r="I904" s="317"/>
      <c r="J904" s="317"/>
      <c r="K904" s="317"/>
      <c r="L904" s="317"/>
      <c r="M904" s="317"/>
      <c r="N904" s="317"/>
      <c r="O904" s="317"/>
      <c r="P904" s="317"/>
      <c r="Q904" s="317"/>
    </row>
    <row r="905" spans="1:17">
      <c r="A905" s="317"/>
      <c r="B905" s="317"/>
      <c r="C905" s="317"/>
      <c r="D905" s="317"/>
      <c r="E905" s="330"/>
      <c r="F905" s="330"/>
      <c r="G905" s="330"/>
      <c r="H905" s="330"/>
      <c r="I905" s="317"/>
      <c r="J905" s="317"/>
      <c r="K905" s="317"/>
      <c r="L905" s="317"/>
      <c r="M905" s="317"/>
      <c r="N905" s="317"/>
      <c r="O905" s="317"/>
      <c r="P905" s="317"/>
      <c r="Q905" s="317"/>
    </row>
    <row r="906" spans="1:17">
      <c r="A906" s="317"/>
      <c r="B906" s="317"/>
      <c r="C906" s="317"/>
      <c r="D906" s="317"/>
      <c r="E906" s="330"/>
      <c r="F906" s="330"/>
      <c r="G906" s="330"/>
      <c r="H906" s="330"/>
      <c r="I906" s="317"/>
      <c r="J906" s="317"/>
      <c r="K906" s="317"/>
      <c r="L906" s="317"/>
      <c r="M906" s="317"/>
      <c r="N906" s="317"/>
      <c r="O906" s="317"/>
      <c r="P906" s="317"/>
      <c r="Q906" s="317"/>
    </row>
    <row r="907" spans="1:17">
      <c r="A907" s="317"/>
      <c r="B907" s="317"/>
      <c r="C907" s="317"/>
      <c r="D907" s="317"/>
      <c r="E907" s="330"/>
      <c r="F907" s="330"/>
      <c r="G907" s="330"/>
      <c r="H907" s="330"/>
      <c r="I907" s="317"/>
      <c r="J907" s="317"/>
      <c r="K907" s="317"/>
      <c r="L907" s="317"/>
      <c r="M907" s="317"/>
      <c r="N907" s="317"/>
      <c r="O907" s="317"/>
      <c r="P907" s="317"/>
      <c r="Q907" s="317"/>
    </row>
    <row r="908" spans="1:17">
      <c r="A908" s="317"/>
      <c r="B908" s="317"/>
      <c r="C908" s="317"/>
      <c r="D908" s="317"/>
      <c r="E908" s="330"/>
      <c r="F908" s="330"/>
      <c r="G908" s="330"/>
      <c r="H908" s="330"/>
      <c r="I908" s="317"/>
      <c r="J908" s="317"/>
      <c r="K908" s="317"/>
      <c r="L908" s="317"/>
      <c r="M908" s="317"/>
      <c r="N908" s="317"/>
      <c r="O908" s="317"/>
      <c r="P908" s="317"/>
      <c r="Q908" s="317"/>
    </row>
    <row r="909" spans="1:17">
      <c r="A909" s="317"/>
      <c r="B909" s="317"/>
      <c r="C909" s="317"/>
      <c r="D909" s="317"/>
      <c r="E909" s="330"/>
      <c r="F909" s="330"/>
      <c r="G909" s="330"/>
      <c r="H909" s="330"/>
      <c r="I909" s="317"/>
      <c r="J909" s="317"/>
      <c r="K909" s="317"/>
      <c r="L909" s="317"/>
      <c r="M909" s="317"/>
      <c r="N909" s="317"/>
      <c r="O909" s="317"/>
      <c r="P909" s="317"/>
      <c r="Q909" s="317"/>
    </row>
    <row r="910" spans="1:17">
      <c r="A910" s="317"/>
      <c r="B910" s="317"/>
      <c r="C910" s="317"/>
      <c r="D910" s="317"/>
      <c r="E910" s="330"/>
      <c r="F910" s="330"/>
      <c r="G910" s="330"/>
      <c r="H910" s="330"/>
      <c r="I910" s="317"/>
      <c r="J910" s="317"/>
      <c r="K910" s="317"/>
      <c r="L910" s="317"/>
      <c r="M910" s="317"/>
      <c r="N910" s="317"/>
      <c r="O910" s="317"/>
      <c r="P910" s="317"/>
      <c r="Q910" s="317"/>
    </row>
    <row r="911" spans="1:17">
      <c r="A911" s="317"/>
      <c r="B911" s="317"/>
      <c r="C911" s="317"/>
      <c r="D911" s="317"/>
      <c r="E911" s="330"/>
      <c r="F911" s="330"/>
      <c r="G911" s="330"/>
      <c r="H911" s="330"/>
      <c r="I911" s="317"/>
      <c r="J911" s="317"/>
      <c r="K911" s="317"/>
      <c r="L911" s="317"/>
      <c r="M911" s="317"/>
      <c r="N911" s="317"/>
      <c r="O911" s="317"/>
      <c r="P911" s="317"/>
      <c r="Q911" s="317"/>
    </row>
    <row r="912" spans="1:17">
      <c r="A912" s="317"/>
      <c r="B912" s="317"/>
      <c r="C912" s="317"/>
      <c r="D912" s="317"/>
      <c r="E912" s="330"/>
      <c r="F912" s="330"/>
      <c r="G912" s="330"/>
      <c r="H912" s="330"/>
      <c r="I912" s="317"/>
      <c r="J912" s="317"/>
      <c r="K912" s="317"/>
      <c r="L912" s="317"/>
      <c r="M912" s="317"/>
      <c r="N912" s="317"/>
      <c r="O912" s="317"/>
      <c r="P912" s="317"/>
      <c r="Q912" s="317"/>
    </row>
    <row r="913" spans="1:17">
      <c r="A913" s="317"/>
      <c r="B913" s="317"/>
      <c r="C913" s="317"/>
      <c r="D913" s="317"/>
      <c r="E913" s="330"/>
      <c r="F913" s="330"/>
      <c r="G913" s="330"/>
      <c r="H913" s="330"/>
      <c r="I913" s="317"/>
      <c r="J913" s="317"/>
      <c r="K913" s="317"/>
      <c r="L913" s="317"/>
      <c r="M913" s="317"/>
      <c r="N913" s="317"/>
      <c r="O913" s="317"/>
      <c r="P913" s="317"/>
      <c r="Q913" s="317"/>
    </row>
    <row r="914" spans="1:17">
      <c r="A914" s="317"/>
      <c r="B914" s="317"/>
      <c r="C914" s="317"/>
      <c r="D914" s="317"/>
      <c r="E914" s="330"/>
      <c r="F914" s="330"/>
      <c r="G914" s="330"/>
      <c r="H914" s="330"/>
      <c r="I914" s="317"/>
      <c r="J914" s="317"/>
      <c r="K914" s="317"/>
      <c r="L914" s="317"/>
      <c r="M914" s="317"/>
      <c r="N914" s="317"/>
      <c r="O914" s="317"/>
      <c r="P914" s="317"/>
      <c r="Q914" s="317"/>
    </row>
    <row r="915" spans="1:17">
      <c r="A915" s="317"/>
      <c r="B915" s="317"/>
      <c r="C915" s="317"/>
      <c r="D915" s="317"/>
      <c r="E915" s="330"/>
      <c r="F915" s="330"/>
      <c r="G915" s="330"/>
      <c r="H915" s="330"/>
      <c r="I915" s="317"/>
      <c r="J915" s="317"/>
      <c r="K915" s="317"/>
      <c r="L915" s="317"/>
      <c r="M915" s="317"/>
      <c r="N915" s="317"/>
      <c r="O915" s="317"/>
      <c r="P915" s="317"/>
      <c r="Q915" s="317"/>
    </row>
    <row r="916" spans="1:17">
      <c r="A916" s="317"/>
      <c r="B916" s="317"/>
      <c r="C916" s="317"/>
      <c r="D916" s="317"/>
      <c r="E916" s="330"/>
      <c r="F916" s="330"/>
      <c r="G916" s="330"/>
      <c r="H916" s="330"/>
      <c r="I916" s="317"/>
      <c r="J916" s="317"/>
      <c r="K916" s="317"/>
      <c r="L916" s="317"/>
      <c r="M916" s="317"/>
      <c r="N916" s="317"/>
      <c r="O916" s="317"/>
      <c r="P916" s="317"/>
      <c r="Q916" s="317"/>
    </row>
    <row r="917" spans="1:17">
      <c r="A917" s="317"/>
      <c r="B917" s="317"/>
      <c r="C917" s="317"/>
      <c r="D917" s="317"/>
      <c r="E917" s="330"/>
      <c r="F917" s="330"/>
      <c r="G917" s="330"/>
      <c r="H917" s="330"/>
      <c r="I917" s="317"/>
      <c r="J917" s="317"/>
      <c r="K917" s="317"/>
      <c r="L917" s="317"/>
      <c r="M917" s="317"/>
      <c r="N917" s="317"/>
      <c r="O917" s="317"/>
      <c r="P917" s="317"/>
      <c r="Q917" s="317"/>
    </row>
    <row r="918" spans="1:17">
      <c r="A918" s="317"/>
      <c r="B918" s="317"/>
      <c r="C918" s="317"/>
      <c r="D918" s="317"/>
      <c r="E918" s="330"/>
      <c r="F918" s="330"/>
      <c r="G918" s="330"/>
      <c r="H918" s="330"/>
      <c r="I918" s="317"/>
      <c r="J918" s="317"/>
      <c r="K918" s="317"/>
      <c r="L918" s="317"/>
      <c r="M918" s="317"/>
      <c r="N918" s="317"/>
      <c r="O918" s="317"/>
      <c r="P918" s="317"/>
      <c r="Q918" s="317"/>
    </row>
    <row r="919" spans="1:17">
      <c r="A919" s="317"/>
      <c r="B919" s="317"/>
      <c r="C919" s="317"/>
      <c r="D919" s="317"/>
      <c r="E919" s="330"/>
      <c r="F919" s="330"/>
      <c r="G919" s="330"/>
      <c r="H919" s="330"/>
      <c r="I919" s="317"/>
      <c r="J919" s="317"/>
      <c r="K919" s="317"/>
      <c r="L919" s="317"/>
      <c r="M919" s="317"/>
      <c r="N919" s="317"/>
      <c r="O919" s="317"/>
      <c r="P919" s="317"/>
      <c r="Q919" s="317"/>
    </row>
    <row r="920" spans="1:17">
      <c r="A920" s="317"/>
      <c r="B920" s="317"/>
      <c r="C920" s="317"/>
      <c r="D920" s="317"/>
      <c r="E920" s="330"/>
      <c r="F920" s="330"/>
      <c r="G920" s="330"/>
      <c r="H920" s="330"/>
      <c r="I920" s="317"/>
      <c r="J920" s="317"/>
      <c r="K920" s="317"/>
      <c r="L920" s="317"/>
      <c r="M920" s="317"/>
      <c r="N920" s="317"/>
      <c r="O920" s="317"/>
      <c r="P920" s="317"/>
      <c r="Q920" s="317"/>
    </row>
    <row r="921" spans="1:17">
      <c r="A921" s="317"/>
      <c r="B921" s="317"/>
      <c r="C921" s="317"/>
      <c r="D921" s="317"/>
      <c r="E921" s="330"/>
      <c r="F921" s="330"/>
      <c r="G921" s="330"/>
      <c r="H921" s="330"/>
      <c r="I921" s="317"/>
      <c r="J921" s="317"/>
      <c r="K921" s="317"/>
      <c r="L921" s="317"/>
      <c r="M921" s="317"/>
      <c r="N921" s="317"/>
      <c r="O921" s="317"/>
      <c r="P921" s="317"/>
      <c r="Q921" s="317"/>
    </row>
    <row r="922" spans="1:17">
      <c r="A922" s="317"/>
      <c r="B922" s="317"/>
      <c r="C922" s="317"/>
      <c r="D922" s="317"/>
      <c r="E922" s="330"/>
      <c r="F922" s="330"/>
      <c r="G922" s="330"/>
      <c r="H922" s="330"/>
      <c r="I922" s="317"/>
      <c r="J922" s="317"/>
      <c r="K922" s="317"/>
      <c r="L922" s="317"/>
      <c r="M922" s="317"/>
      <c r="N922" s="317"/>
      <c r="O922" s="317"/>
      <c r="P922" s="317"/>
      <c r="Q922" s="317"/>
    </row>
    <row r="923" spans="1:17">
      <c r="A923" s="317"/>
      <c r="B923" s="317"/>
      <c r="C923" s="317"/>
      <c r="D923" s="317"/>
      <c r="E923" s="330"/>
      <c r="F923" s="330"/>
      <c r="G923" s="330"/>
      <c r="H923" s="330"/>
      <c r="I923" s="317"/>
      <c r="J923" s="317"/>
      <c r="K923" s="317"/>
      <c r="L923" s="317"/>
      <c r="M923" s="317"/>
      <c r="N923" s="317"/>
      <c r="O923" s="317"/>
      <c r="P923" s="317"/>
      <c r="Q923" s="317"/>
    </row>
    <row r="924" spans="1:17">
      <c r="A924" s="317"/>
      <c r="B924" s="317"/>
      <c r="C924" s="317"/>
      <c r="D924" s="317"/>
      <c r="E924" s="330"/>
      <c r="F924" s="330"/>
      <c r="G924" s="330"/>
      <c r="H924" s="330"/>
      <c r="I924" s="317"/>
      <c r="J924" s="317"/>
      <c r="K924" s="317"/>
      <c r="L924" s="317"/>
      <c r="M924" s="317"/>
      <c r="N924" s="317"/>
      <c r="O924" s="317"/>
      <c r="P924" s="317"/>
      <c r="Q924" s="317"/>
    </row>
    <row r="925" spans="1:17">
      <c r="A925" s="317"/>
      <c r="B925" s="317"/>
      <c r="C925" s="317"/>
      <c r="D925" s="317"/>
      <c r="E925" s="330"/>
      <c r="F925" s="330"/>
      <c r="G925" s="330"/>
      <c r="H925" s="330"/>
      <c r="I925" s="317"/>
      <c r="J925" s="317"/>
      <c r="K925" s="317"/>
      <c r="L925" s="317"/>
      <c r="M925" s="317"/>
      <c r="N925" s="317"/>
      <c r="O925" s="317"/>
      <c r="P925" s="317"/>
      <c r="Q925" s="317"/>
    </row>
    <row r="926" spans="1:17">
      <c r="A926" s="317"/>
      <c r="B926" s="317"/>
      <c r="C926" s="317"/>
      <c r="D926" s="317"/>
      <c r="E926" s="330"/>
      <c r="F926" s="330"/>
      <c r="G926" s="330"/>
      <c r="H926" s="330"/>
      <c r="I926" s="317"/>
      <c r="J926" s="317"/>
      <c r="K926" s="317"/>
      <c r="L926" s="317"/>
      <c r="M926" s="317"/>
      <c r="N926" s="317"/>
      <c r="O926" s="317"/>
      <c r="P926" s="317"/>
      <c r="Q926" s="317"/>
    </row>
    <row r="927" spans="1:17">
      <c r="A927" s="317"/>
      <c r="B927" s="317"/>
      <c r="C927" s="317"/>
      <c r="D927" s="317"/>
      <c r="E927" s="330"/>
      <c r="F927" s="330"/>
      <c r="G927" s="330"/>
      <c r="H927" s="330"/>
      <c r="I927" s="317"/>
      <c r="J927" s="317"/>
      <c r="K927" s="317"/>
      <c r="L927" s="317"/>
      <c r="M927" s="317"/>
      <c r="N927" s="317"/>
      <c r="O927" s="317"/>
      <c r="P927" s="317"/>
      <c r="Q927" s="317"/>
    </row>
    <row r="928" spans="1:17">
      <c r="A928" s="317"/>
      <c r="B928" s="317"/>
      <c r="C928" s="317"/>
      <c r="D928" s="317"/>
      <c r="E928" s="330"/>
      <c r="F928" s="330"/>
      <c r="G928" s="330"/>
      <c r="H928" s="330"/>
      <c r="I928" s="317"/>
      <c r="J928" s="317"/>
      <c r="K928" s="317"/>
      <c r="L928" s="317"/>
      <c r="M928" s="317"/>
      <c r="N928" s="317"/>
      <c r="O928" s="317"/>
      <c r="P928" s="317"/>
      <c r="Q928" s="317"/>
    </row>
    <row r="929" spans="1:17">
      <c r="A929" s="317"/>
      <c r="B929" s="317"/>
      <c r="C929" s="317"/>
      <c r="D929" s="317"/>
      <c r="E929" s="330"/>
      <c r="F929" s="330"/>
      <c r="G929" s="330"/>
      <c r="H929" s="330"/>
      <c r="I929" s="317"/>
      <c r="J929" s="317"/>
      <c r="K929" s="317"/>
      <c r="L929" s="317"/>
      <c r="M929" s="317"/>
      <c r="N929" s="317"/>
      <c r="O929" s="317"/>
      <c r="P929" s="317"/>
      <c r="Q929" s="317"/>
    </row>
    <row r="930" spans="1:17">
      <c r="A930" s="317"/>
      <c r="B930" s="317"/>
      <c r="C930" s="317"/>
      <c r="D930" s="317"/>
      <c r="E930" s="330"/>
      <c r="F930" s="330"/>
      <c r="G930" s="330"/>
      <c r="H930" s="330"/>
      <c r="I930" s="317"/>
      <c r="J930" s="317"/>
      <c r="K930" s="317"/>
      <c r="L930" s="317"/>
      <c r="M930" s="317"/>
      <c r="N930" s="317"/>
      <c r="O930" s="317"/>
      <c r="P930" s="317"/>
      <c r="Q930" s="317"/>
    </row>
    <row r="931" spans="1:17">
      <c r="A931" s="317"/>
      <c r="B931" s="317"/>
      <c r="C931" s="317"/>
      <c r="D931" s="317"/>
      <c r="E931" s="330"/>
      <c r="F931" s="330"/>
      <c r="G931" s="330"/>
      <c r="H931" s="330"/>
      <c r="I931" s="317"/>
      <c r="J931" s="317"/>
      <c r="K931" s="317"/>
      <c r="L931" s="317"/>
      <c r="M931" s="317"/>
      <c r="N931" s="317"/>
      <c r="O931" s="317"/>
      <c r="P931" s="317"/>
      <c r="Q931" s="317"/>
    </row>
    <row r="932" spans="1:17">
      <c r="A932" s="317"/>
      <c r="B932" s="317"/>
      <c r="C932" s="317"/>
      <c r="D932" s="317"/>
      <c r="E932" s="330"/>
      <c r="F932" s="330"/>
      <c r="G932" s="330"/>
      <c r="H932" s="330"/>
      <c r="I932" s="317"/>
      <c r="J932" s="317"/>
      <c r="K932" s="317"/>
      <c r="L932" s="317"/>
      <c r="M932" s="317"/>
      <c r="N932" s="317"/>
      <c r="O932" s="317"/>
      <c r="P932" s="317"/>
      <c r="Q932" s="317"/>
    </row>
    <row r="933" spans="1:17">
      <c r="A933" s="317"/>
      <c r="B933" s="317"/>
      <c r="C933" s="317"/>
      <c r="D933" s="317"/>
      <c r="E933" s="330"/>
      <c r="F933" s="330"/>
      <c r="G933" s="330"/>
      <c r="H933" s="330"/>
      <c r="I933" s="317"/>
      <c r="J933" s="317"/>
      <c r="K933" s="317"/>
      <c r="L933" s="317"/>
      <c r="M933" s="317"/>
      <c r="N933" s="317"/>
      <c r="O933" s="317"/>
      <c r="P933" s="317"/>
      <c r="Q933" s="317"/>
    </row>
    <row r="934" spans="1:17">
      <c r="A934" s="317"/>
      <c r="B934" s="317"/>
      <c r="C934" s="317"/>
      <c r="D934" s="317"/>
      <c r="E934" s="330"/>
      <c r="F934" s="330"/>
      <c r="G934" s="330"/>
      <c r="H934" s="330"/>
      <c r="I934" s="317"/>
      <c r="J934" s="317"/>
      <c r="K934" s="317"/>
      <c r="L934" s="317"/>
      <c r="M934" s="317"/>
      <c r="N934" s="317"/>
      <c r="O934" s="317"/>
      <c r="P934" s="317"/>
      <c r="Q934" s="317"/>
    </row>
    <row r="935" spans="1:17">
      <c r="A935" s="317"/>
      <c r="B935" s="317"/>
      <c r="C935" s="317"/>
      <c r="D935" s="317"/>
      <c r="E935" s="330"/>
      <c r="F935" s="330"/>
      <c r="G935" s="330"/>
      <c r="H935" s="330"/>
      <c r="I935" s="317"/>
      <c r="J935" s="317"/>
      <c r="K935" s="317"/>
      <c r="L935" s="317"/>
      <c r="M935" s="317"/>
      <c r="N935" s="317"/>
      <c r="O935" s="317"/>
      <c r="P935" s="317"/>
      <c r="Q935" s="317"/>
    </row>
    <row r="936" spans="1:17">
      <c r="A936" s="317"/>
      <c r="B936" s="317"/>
      <c r="C936" s="317"/>
      <c r="D936" s="317"/>
      <c r="E936" s="330"/>
      <c r="F936" s="330"/>
      <c r="G936" s="330"/>
      <c r="H936" s="330"/>
      <c r="I936" s="317"/>
      <c r="J936" s="317"/>
      <c r="K936" s="317"/>
      <c r="L936" s="317"/>
      <c r="M936" s="317"/>
      <c r="N936" s="317"/>
      <c r="O936" s="317"/>
      <c r="P936" s="317"/>
      <c r="Q936" s="317"/>
    </row>
    <row r="937" spans="1:17">
      <c r="A937" s="317"/>
      <c r="B937" s="317"/>
      <c r="C937" s="317"/>
      <c r="D937" s="317"/>
      <c r="E937" s="330"/>
      <c r="F937" s="330"/>
      <c r="G937" s="330"/>
      <c r="H937" s="330"/>
      <c r="I937" s="317"/>
      <c r="J937" s="317"/>
      <c r="K937" s="317"/>
      <c r="L937" s="317"/>
      <c r="M937" s="317"/>
      <c r="N937" s="317"/>
      <c r="O937" s="317"/>
      <c r="P937" s="317"/>
      <c r="Q937" s="317"/>
    </row>
    <row r="938" spans="1:17">
      <c r="A938" s="317"/>
      <c r="B938" s="317"/>
      <c r="C938" s="317"/>
      <c r="D938" s="317"/>
      <c r="E938" s="330"/>
      <c r="F938" s="330"/>
      <c r="G938" s="330"/>
      <c r="H938" s="330"/>
      <c r="I938" s="317"/>
      <c r="J938" s="317"/>
      <c r="K938" s="317"/>
      <c r="L938" s="317"/>
      <c r="M938" s="317"/>
      <c r="N938" s="317"/>
      <c r="O938" s="317"/>
      <c r="P938" s="317"/>
      <c r="Q938" s="317"/>
    </row>
    <row r="939" spans="1:17">
      <c r="A939" s="317"/>
      <c r="B939" s="317"/>
      <c r="C939" s="317"/>
      <c r="D939" s="317"/>
      <c r="E939" s="330"/>
      <c r="F939" s="330"/>
      <c r="G939" s="330"/>
      <c r="H939" s="330"/>
      <c r="I939" s="317"/>
      <c r="J939" s="317"/>
      <c r="K939" s="317"/>
      <c r="L939" s="317"/>
      <c r="M939" s="317"/>
      <c r="N939" s="317"/>
      <c r="O939" s="317"/>
      <c r="P939" s="317"/>
      <c r="Q939" s="317"/>
    </row>
    <row r="940" spans="1:17">
      <c r="A940" s="317"/>
      <c r="B940" s="317"/>
      <c r="C940" s="317"/>
      <c r="D940" s="317"/>
      <c r="E940" s="330"/>
      <c r="F940" s="330"/>
      <c r="G940" s="330"/>
      <c r="H940" s="330"/>
      <c r="I940" s="317"/>
      <c r="J940" s="317"/>
      <c r="K940" s="317"/>
      <c r="L940" s="317"/>
      <c r="M940" s="317"/>
      <c r="N940" s="317"/>
      <c r="O940" s="317"/>
      <c r="P940" s="317"/>
      <c r="Q940" s="317"/>
    </row>
    <row r="941" spans="1:17">
      <c r="A941" s="317"/>
      <c r="B941" s="317"/>
      <c r="C941" s="317"/>
      <c r="D941" s="317"/>
      <c r="E941" s="330"/>
      <c r="F941" s="330"/>
      <c r="G941" s="330"/>
      <c r="H941" s="330"/>
      <c r="I941" s="317"/>
      <c r="J941" s="317"/>
      <c r="K941" s="317"/>
      <c r="L941" s="317"/>
      <c r="M941" s="317"/>
      <c r="N941" s="317"/>
      <c r="O941" s="317"/>
      <c r="P941" s="317"/>
      <c r="Q941" s="317"/>
    </row>
    <row r="942" spans="1:17">
      <c r="A942" s="317"/>
      <c r="B942" s="317"/>
      <c r="C942" s="317"/>
      <c r="D942" s="317"/>
      <c r="E942" s="330"/>
      <c r="F942" s="330"/>
      <c r="G942" s="330"/>
      <c r="H942" s="330"/>
      <c r="I942" s="317"/>
      <c r="J942" s="317"/>
      <c r="K942" s="317"/>
      <c r="L942" s="317"/>
      <c r="M942" s="317"/>
      <c r="N942" s="317"/>
      <c r="O942" s="317"/>
      <c r="P942" s="317"/>
      <c r="Q942" s="317"/>
    </row>
    <row r="943" spans="1:17">
      <c r="A943" s="317"/>
      <c r="B943" s="317"/>
      <c r="C943" s="317"/>
      <c r="D943" s="317"/>
      <c r="E943" s="330"/>
      <c r="F943" s="330"/>
      <c r="G943" s="330"/>
      <c r="H943" s="330"/>
      <c r="I943" s="317"/>
      <c r="J943" s="317"/>
      <c r="K943" s="317"/>
      <c r="L943" s="317"/>
      <c r="M943" s="317"/>
      <c r="N943" s="317"/>
      <c r="O943" s="317"/>
      <c r="P943" s="317"/>
      <c r="Q943" s="317"/>
    </row>
    <row r="944" spans="1:17">
      <c r="A944" s="317"/>
      <c r="B944" s="317"/>
      <c r="C944" s="317"/>
      <c r="D944" s="317"/>
      <c r="E944" s="330"/>
      <c r="F944" s="330"/>
      <c r="G944" s="330"/>
      <c r="H944" s="330"/>
      <c r="I944" s="317"/>
      <c r="J944" s="317"/>
      <c r="K944" s="317"/>
      <c r="L944" s="317"/>
      <c r="M944" s="317"/>
      <c r="N944" s="317"/>
      <c r="O944" s="317"/>
      <c r="P944" s="317"/>
      <c r="Q944" s="317"/>
    </row>
    <row r="945" spans="1:17">
      <c r="A945" s="317"/>
      <c r="B945" s="317"/>
      <c r="C945" s="317"/>
      <c r="D945" s="317"/>
      <c r="E945" s="330"/>
      <c r="F945" s="330"/>
      <c r="G945" s="330"/>
      <c r="H945" s="330"/>
      <c r="I945" s="317"/>
      <c r="J945" s="317"/>
      <c r="K945" s="317"/>
      <c r="L945" s="317"/>
      <c r="M945" s="317"/>
      <c r="N945" s="317"/>
      <c r="O945" s="317"/>
      <c r="P945" s="317"/>
      <c r="Q945" s="317"/>
    </row>
    <row r="946" spans="1:17">
      <c r="A946" s="317"/>
      <c r="B946" s="317"/>
      <c r="C946" s="317"/>
      <c r="D946" s="317"/>
      <c r="E946" s="330"/>
      <c r="F946" s="330"/>
      <c r="G946" s="330"/>
      <c r="H946" s="330"/>
      <c r="I946" s="317"/>
      <c r="J946" s="317"/>
      <c r="K946" s="317"/>
      <c r="L946" s="317"/>
      <c r="M946" s="317"/>
      <c r="N946" s="317"/>
      <c r="O946" s="317"/>
      <c r="P946" s="317"/>
      <c r="Q946" s="317"/>
    </row>
    <row r="947" spans="1:17">
      <c r="A947" s="317"/>
      <c r="B947" s="317"/>
      <c r="C947" s="317"/>
      <c r="D947" s="317"/>
      <c r="E947" s="330"/>
      <c r="F947" s="330"/>
      <c r="G947" s="330"/>
      <c r="H947" s="330"/>
      <c r="I947" s="317"/>
      <c r="J947" s="317"/>
      <c r="K947" s="317"/>
      <c r="L947" s="317"/>
      <c r="M947" s="317"/>
      <c r="N947" s="317"/>
      <c r="O947" s="317"/>
      <c r="P947" s="317"/>
      <c r="Q947" s="317"/>
    </row>
    <row r="948" spans="1:17">
      <c r="A948" s="317"/>
      <c r="B948" s="317"/>
      <c r="C948" s="317"/>
      <c r="D948" s="317"/>
      <c r="E948" s="330"/>
      <c r="F948" s="330"/>
      <c r="G948" s="330"/>
      <c r="H948" s="330"/>
      <c r="I948" s="317"/>
      <c r="J948" s="317"/>
      <c r="K948" s="317"/>
      <c r="L948" s="317"/>
      <c r="M948" s="317"/>
      <c r="N948" s="317"/>
      <c r="O948" s="317"/>
      <c r="P948" s="317"/>
      <c r="Q948" s="317"/>
    </row>
    <row r="949" spans="1:17">
      <c r="A949" s="317"/>
      <c r="B949" s="317"/>
      <c r="C949" s="317"/>
      <c r="D949" s="317"/>
      <c r="E949" s="330"/>
      <c r="F949" s="330"/>
      <c r="G949" s="330"/>
      <c r="H949" s="330"/>
      <c r="I949" s="317"/>
      <c r="J949" s="317"/>
      <c r="K949" s="317"/>
      <c r="L949" s="317"/>
      <c r="M949" s="317"/>
      <c r="N949" s="317"/>
      <c r="O949" s="317"/>
      <c r="P949" s="317"/>
      <c r="Q949" s="317"/>
    </row>
    <row r="950" spans="1:17">
      <c r="A950" s="317"/>
      <c r="B950" s="317"/>
      <c r="C950" s="317"/>
      <c r="D950" s="317"/>
      <c r="E950" s="330"/>
      <c r="F950" s="330"/>
      <c r="G950" s="330"/>
      <c r="H950" s="330"/>
      <c r="I950" s="317"/>
      <c r="J950" s="317"/>
      <c r="K950" s="317"/>
      <c r="L950" s="317"/>
      <c r="M950" s="317"/>
      <c r="N950" s="317"/>
      <c r="O950" s="317"/>
      <c r="P950" s="317"/>
      <c r="Q950" s="317"/>
    </row>
    <row r="951" spans="1:17">
      <c r="A951" s="317"/>
      <c r="B951" s="317"/>
      <c r="C951" s="317"/>
      <c r="D951" s="317"/>
      <c r="E951" s="330"/>
      <c r="F951" s="330"/>
      <c r="G951" s="330"/>
      <c r="H951" s="330"/>
      <c r="I951" s="317"/>
      <c r="J951" s="317"/>
      <c r="K951" s="317"/>
      <c r="L951" s="317"/>
      <c r="M951" s="317"/>
      <c r="N951" s="317"/>
      <c r="O951" s="317"/>
      <c r="P951" s="317"/>
      <c r="Q951" s="317"/>
    </row>
    <row r="952" spans="1:17">
      <c r="A952" s="317"/>
      <c r="B952" s="317"/>
      <c r="C952" s="317"/>
      <c r="D952" s="317"/>
      <c r="E952" s="330"/>
      <c r="F952" s="330"/>
      <c r="G952" s="330"/>
      <c r="H952" s="330"/>
      <c r="I952" s="317"/>
      <c r="J952" s="317"/>
      <c r="K952" s="317"/>
      <c r="L952" s="317"/>
      <c r="M952" s="317"/>
      <c r="N952" s="317"/>
      <c r="O952" s="317"/>
      <c r="P952" s="317"/>
      <c r="Q952" s="317"/>
    </row>
    <row r="953" spans="1:17">
      <c r="A953" s="317"/>
      <c r="B953" s="317"/>
      <c r="C953" s="317"/>
      <c r="D953" s="317"/>
      <c r="E953" s="330"/>
      <c r="F953" s="330"/>
      <c r="G953" s="330"/>
      <c r="H953" s="330"/>
      <c r="I953" s="317"/>
      <c r="J953" s="317"/>
      <c r="K953" s="317"/>
      <c r="L953" s="317"/>
      <c r="M953" s="317"/>
      <c r="N953" s="317"/>
      <c r="O953" s="317"/>
      <c r="P953" s="317"/>
      <c r="Q953" s="317"/>
    </row>
    <row r="954" spans="1:17">
      <c r="A954" s="317"/>
      <c r="B954" s="317"/>
      <c r="C954" s="317"/>
      <c r="D954" s="317"/>
      <c r="E954" s="330"/>
      <c r="F954" s="330"/>
      <c r="G954" s="330"/>
      <c r="H954" s="330"/>
      <c r="I954" s="317"/>
      <c r="J954" s="317"/>
      <c r="K954" s="317"/>
      <c r="L954" s="317"/>
      <c r="M954" s="317"/>
      <c r="N954" s="317"/>
      <c r="O954" s="317"/>
      <c r="P954" s="317"/>
      <c r="Q954" s="317"/>
    </row>
    <row r="955" spans="1:17">
      <c r="A955" s="317"/>
      <c r="B955" s="317"/>
      <c r="C955" s="317"/>
      <c r="D955" s="317"/>
      <c r="E955" s="330"/>
      <c r="F955" s="330"/>
      <c r="G955" s="330"/>
      <c r="H955" s="330"/>
      <c r="I955" s="317"/>
      <c r="J955" s="317"/>
      <c r="K955" s="317"/>
      <c r="L955" s="317"/>
      <c r="M955" s="317"/>
      <c r="N955" s="317"/>
      <c r="O955" s="317"/>
      <c r="P955" s="317"/>
      <c r="Q955" s="317"/>
    </row>
    <row r="956" spans="1:17">
      <c r="A956" s="317"/>
      <c r="B956" s="317"/>
      <c r="C956" s="317"/>
      <c r="D956" s="317"/>
      <c r="E956" s="330"/>
      <c r="F956" s="330"/>
      <c r="G956" s="330"/>
      <c r="H956" s="330"/>
      <c r="I956" s="317"/>
      <c r="J956" s="317"/>
      <c r="K956" s="317"/>
      <c r="L956" s="317"/>
      <c r="M956" s="317"/>
      <c r="N956" s="317"/>
      <c r="O956" s="317"/>
      <c r="P956" s="317"/>
      <c r="Q956" s="317"/>
    </row>
    <row r="957" spans="1:17">
      <c r="A957" s="317"/>
      <c r="B957" s="317"/>
      <c r="C957" s="317"/>
      <c r="D957" s="317"/>
      <c r="E957" s="330"/>
      <c r="F957" s="330"/>
      <c r="G957" s="330"/>
      <c r="H957" s="330"/>
      <c r="I957" s="317"/>
      <c r="J957" s="317"/>
      <c r="K957" s="317"/>
      <c r="L957" s="317"/>
      <c r="M957" s="317"/>
      <c r="N957" s="317"/>
      <c r="O957" s="317"/>
      <c r="P957" s="317"/>
      <c r="Q957" s="317"/>
    </row>
    <row r="958" spans="1:17">
      <c r="A958" s="317"/>
      <c r="B958" s="317"/>
      <c r="C958" s="317"/>
      <c r="D958" s="317"/>
      <c r="E958" s="330"/>
      <c r="F958" s="330"/>
      <c r="G958" s="330"/>
      <c r="H958" s="330"/>
      <c r="I958" s="317"/>
      <c r="J958" s="317"/>
      <c r="K958" s="317"/>
      <c r="L958" s="317"/>
      <c r="M958" s="317"/>
      <c r="N958" s="317"/>
      <c r="O958" s="317"/>
      <c r="P958" s="317"/>
      <c r="Q958" s="317"/>
    </row>
    <row r="959" spans="1:17">
      <c r="A959" s="317"/>
      <c r="B959" s="317"/>
      <c r="C959" s="317"/>
      <c r="D959" s="317"/>
      <c r="E959" s="330"/>
      <c r="F959" s="330"/>
      <c r="G959" s="330"/>
      <c r="H959" s="330"/>
      <c r="I959" s="317"/>
      <c r="J959" s="317"/>
      <c r="K959" s="317"/>
      <c r="L959" s="317"/>
      <c r="M959" s="317"/>
      <c r="N959" s="317"/>
      <c r="O959" s="317"/>
      <c r="P959" s="317"/>
      <c r="Q959" s="317"/>
    </row>
    <row r="960" spans="1:17">
      <c r="A960" s="317"/>
      <c r="B960" s="317"/>
      <c r="C960" s="317"/>
      <c r="D960" s="317"/>
      <c r="E960" s="330"/>
      <c r="F960" s="330"/>
      <c r="G960" s="330"/>
      <c r="H960" s="330"/>
      <c r="I960" s="317"/>
      <c r="J960" s="317"/>
      <c r="K960" s="317"/>
      <c r="L960" s="317"/>
      <c r="M960" s="317"/>
      <c r="N960" s="317"/>
      <c r="O960" s="317"/>
      <c r="P960" s="317"/>
      <c r="Q960" s="317"/>
    </row>
  </sheetData>
  <mergeCells count="7">
    <mergeCell ref="M3:P4"/>
    <mergeCell ref="E3:H4"/>
    <mergeCell ref="A3:A5"/>
    <mergeCell ref="B3:D3"/>
    <mergeCell ref="B4:B5"/>
    <mergeCell ref="C4:D4"/>
    <mergeCell ref="I3:L4"/>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B9E8-10A6-479C-A342-07716439952E}">
  <dimension ref="A1:P21"/>
  <sheetViews>
    <sheetView workbookViewId="0">
      <selection sqref="A1:P5"/>
    </sheetView>
  </sheetViews>
  <sheetFormatPr defaultColWidth="14.42578125" defaultRowHeight="15"/>
  <cols>
    <col min="1" max="1" width="7.140625" style="337" customWidth="1"/>
    <col min="2" max="2" width="28.5703125" style="337" customWidth="1"/>
    <col min="3" max="3" width="15.42578125" style="337" customWidth="1"/>
    <col min="4" max="4" width="16.85546875" style="337" customWidth="1"/>
    <col min="5" max="16" width="9.42578125" style="337" customWidth="1"/>
    <col min="17" max="16384" width="14.42578125" style="337"/>
  </cols>
  <sheetData>
    <row r="1" spans="1:16">
      <c r="A1" s="340" t="s">
        <v>1961</v>
      </c>
    </row>
    <row r="2" spans="1:16">
      <c r="A2" s="34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265"/>
      <c r="B6" s="306" t="s">
        <v>11</v>
      </c>
      <c r="C6" s="168"/>
      <c r="D6" s="168"/>
      <c r="E6" s="167"/>
      <c r="F6" s="167"/>
      <c r="G6" s="167"/>
      <c r="H6" s="167"/>
      <c r="I6" s="265"/>
      <c r="J6" s="265"/>
      <c r="K6" s="265"/>
      <c r="L6" s="265"/>
      <c r="M6" s="265"/>
      <c r="N6" s="265"/>
      <c r="O6" s="265"/>
      <c r="P6" s="265"/>
    </row>
    <row r="7" spans="1:16" ht="30">
      <c r="A7" s="464">
        <v>1</v>
      </c>
      <c r="B7" s="464" t="s">
        <v>1960</v>
      </c>
      <c r="C7" s="300" t="s">
        <v>1959</v>
      </c>
      <c r="D7" s="300" t="s">
        <v>1958</v>
      </c>
      <c r="E7" s="178">
        <v>20000</v>
      </c>
      <c r="F7" s="178">
        <v>12000</v>
      </c>
      <c r="G7" s="178">
        <v>9000</v>
      </c>
      <c r="H7" s="338">
        <v>7000</v>
      </c>
      <c r="I7" s="178">
        <v>6000</v>
      </c>
      <c r="J7" s="178">
        <v>3600</v>
      </c>
      <c r="K7" s="178">
        <v>2700</v>
      </c>
      <c r="L7" s="178">
        <v>2100</v>
      </c>
      <c r="M7" s="178">
        <v>5000</v>
      </c>
      <c r="N7" s="178">
        <v>3000</v>
      </c>
      <c r="O7" s="178">
        <v>2250</v>
      </c>
      <c r="P7" s="178">
        <v>1750</v>
      </c>
    </row>
    <row r="8" spans="1:16" ht="45">
      <c r="A8" s="464"/>
      <c r="B8" s="464"/>
      <c r="C8" s="300" t="s">
        <v>1957</v>
      </c>
      <c r="D8" s="300" t="s">
        <v>1956</v>
      </c>
      <c r="E8" s="178">
        <v>18000</v>
      </c>
      <c r="F8" s="178">
        <v>10800</v>
      </c>
      <c r="G8" s="178">
        <v>8100</v>
      </c>
      <c r="H8" s="338">
        <v>6300</v>
      </c>
      <c r="I8" s="178">
        <v>5400</v>
      </c>
      <c r="J8" s="178">
        <v>3240</v>
      </c>
      <c r="K8" s="178">
        <v>2430</v>
      </c>
      <c r="L8" s="178">
        <v>1890</v>
      </c>
      <c r="M8" s="178">
        <v>4500</v>
      </c>
      <c r="N8" s="178">
        <v>2700</v>
      </c>
      <c r="O8" s="178">
        <v>2025</v>
      </c>
      <c r="P8" s="178">
        <v>1575</v>
      </c>
    </row>
    <row r="9" spans="1:16" ht="45">
      <c r="A9" s="265">
        <v>2</v>
      </c>
      <c r="B9" s="300" t="s">
        <v>1955</v>
      </c>
      <c r="C9" s="300"/>
      <c r="D9" s="300"/>
      <c r="E9" s="338">
        <v>20000</v>
      </c>
      <c r="F9" s="338">
        <v>12000</v>
      </c>
      <c r="G9" s="338">
        <v>9000</v>
      </c>
      <c r="H9" s="338">
        <v>7000</v>
      </c>
      <c r="I9" s="178">
        <v>6000</v>
      </c>
      <c r="J9" s="178">
        <v>3600</v>
      </c>
      <c r="K9" s="178">
        <v>2700</v>
      </c>
      <c r="L9" s="178">
        <v>2100</v>
      </c>
      <c r="M9" s="178">
        <v>5000</v>
      </c>
      <c r="N9" s="178">
        <v>3000</v>
      </c>
      <c r="O9" s="178">
        <v>2250</v>
      </c>
      <c r="P9" s="178">
        <v>1750</v>
      </c>
    </row>
    <row r="10" spans="1:16" ht="30">
      <c r="A10" s="265">
        <v>3</v>
      </c>
      <c r="B10" s="300" t="s">
        <v>1954</v>
      </c>
      <c r="C10" s="300"/>
      <c r="D10" s="300"/>
      <c r="E10" s="338">
        <v>15000</v>
      </c>
      <c r="F10" s="338">
        <v>9000</v>
      </c>
      <c r="G10" s="338">
        <v>6750</v>
      </c>
      <c r="H10" s="338">
        <v>5250</v>
      </c>
      <c r="I10" s="178">
        <v>4500</v>
      </c>
      <c r="J10" s="178">
        <v>2700</v>
      </c>
      <c r="K10" s="178">
        <v>2025</v>
      </c>
      <c r="L10" s="178">
        <v>1575</v>
      </c>
      <c r="M10" s="178">
        <v>3750</v>
      </c>
      <c r="N10" s="178">
        <v>2250</v>
      </c>
      <c r="O10" s="178">
        <v>1687.5</v>
      </c>
      <c r="P10" s="178">
        <v>1312.5</v>
      </c>
    </row>
    <row r="11" spans="1:16" ht="45">
      <c r="A11" s="265">
        <v>4</v>
      </c>
      <c r="B11" s="300" t="s">
        <v>1953</v>
      </c>
      <c r="C11" s="300"/>
      <c r="D11" s="300"/>
      <c r="E11" s="338">
        <v>20000</v>
      </c>
      <c r="F11" s="338">
        <v>12000</v>
      </c>
      <c r="G11" s="338">
        <v>9000</v>
      </c>
      <c r="H11" s="338">
        <v>7000</v>
      </c>
      <c r="I11" s="178">
        <v>6000</v>
      </c>
      <c r="J11" s="178">
        <v>3600</v>
      </c>
      <c r="K11" s="178">
        <v>2700</v>
      </c>
      <c r="L11" s="178">
        <v>2100</v>
      </c>
      <c r="M11" s="178">
        <v>5000</v>
      </c>
      <c r="N11" s="178">
        <v>3000</v>
      </c>
      <c r="O11" s="178">
        <v>2250</v>
      </c>
      <c r="P11" s="178">
        <v>1750</v>
      </c>
    </row>
    <row r="12" spans="1:16" ht="45">
      <c r="A12" s="265">
        <v>5</v>
      </c>
      <c r="B12" s="300" t="s">
        <v>1952</v>
      </c>
      <c r="C12" s="300"/>
      <c r="D12" s="300"/>
      <c r="E12" s="338">
        <v>20000</v>
      </c>
      <c r="F12" s="338">
        <v>12000</v>
      </c>
      <c r="G12" s="338">
        <v>9000</v>
      </c>
      <c r="H12" s="338">
        <v>7000</v>
      </c>
      <c r="I12" s="178">
        <v>6000</v>
      </c>
      <c r="J12" s="178">
        <v>3600</v>
      </c>
      <c r="K12" s="178">
        <v>2700</v>
      </c>
      <c r="L12" s="178">
        <v>2100</v>
      </c>
      <c r="M12" s="178">
        <v>5000</v>
      </c>
      <c r="N12" s="178">
        <v>3000</v>
      </c>
      <c r="O12" s="178">
        <v>2250</v>
      </c>
      <c r="P12" s="178">
        <v>1750</v>
      </c>
    </row>
    <row r="13" spans="1:16">
      <c r="A13" s="265">
        <v>6</v>
      </c>
      <c r="B13" s="300" t="s">
        <v>1951</v>
      </c>
      <c r="C13" s="300" t="s">
        <v>1950</v>
      </c>
      <c r="D13" s="300" t="s">
        <v>1949</v>
      </c>
      <c r="E13" s="338">
        <v>8000</v>
      </c>
      <c r="F13" s="338">
        <v>4800</v>
      </c>
      <c r="G13" s="338">
        <v>3600</v>
      </c>
      <c r="H13" s="338">
        <v>2800</v>
      </c>
      <c r="I13" s="178">
        <v>2400</v>
      </c>
      <c r="J13" s="178">
        <v>1440</v>
      </c>
      <c r="K13" s="178">
        <v>1080</v>
      </c>
      <c r="L13" s="178">
        <v>840</v>
      </c>
      <c r="M13" s="178">
        <v>2000</v>
      </c>
      <c r="N13" s="178">
        <v>1200</v>
      </c>
      <c r="O13" s="178">
        <v>900</v>
      </c>
      <c r="P13" s="178">
        <v>700</v>
      </c>
    </row>
    <row r="14" spans="1:16">
      <c r="A14" s="265"/>
      <c r="B14" s="168" t="s">
        <v>12</v>
      </c>
      <c r="C14" s="300"/>
      <c r="D14" s="300"/>
      <c r="E14" s="338"/>
      <c r="F14" s="338"/>
      <c r="G14" s="338"/>
      <c r="H14" s="338"/>
      <c r="I14" s="178"/>
      <c r="J14" s="178"/>
      <c r="K14" s="178"/>
      <c r="L14" s="178"/>
      <c r="M14" s="178"/>
      <c r="N14" s="178"/>
      <c r="O14" s="178"/>
      <c r="P14" s="178"/>
    </row>
    <row r="15" spans="1:16">
      <c r="A15" s="265">
        <v>7</v>
      </c>
      <c r="B15" s="265" t="s">
        <v>8</v>
      </c>
      <c r="C15" s="300"/>
      <c r="D15" s="300"/>
      <c r="E15" s="338">
        <v>8000</v>
      </c>
      <c r="F15" s="338">
        <v>4800</v>
      </c>
      <c r="G15" s="338">
        <v>3620</v>
      </c>
      <c r="H15" s="338">
        <v>2800</v>
      </c>
      <c r="I15" s="178">
        <v>2400</v>
      </c>
      <c r="J15" s="178">
        <v>1440</v>
      </c>
      <c r="K15" s="178">
        <v>1086</v>
      </c>
      <c r="L15" s="178">
        <v>840</v>
      </c>
      <c r="M15" s="178">
        <v>2000</v>
      </c>
      <c r="N15" s="178">
        <v>1200</v>
      </c>
      <c r="O15" s="178">
        <v>905</v>
      </c>
      <c r="P15" s="178">
        <v>700</v>
      </c>
    </row>
    <row r="16" spans="1:16">
      <c r="A16" s="265">
        <v>8</v>
      </c>
      <c r="B16" s="265" t="s">
        <v>9</v>
      </c>
      <c r="C16" s="300" t="s">
        <v>1439</v>
      </c>
      <c r="D16" s="300" t="s">
        <v>1438</v>
      </c>
      <c r="E16" s="338">
        <v>6000</v>
      </c>
      <c r="F16" s="338">
        <v>3600</v>
      </c>
      <c r="G16" s="338">
        <v>2710</v>
      </c>
      <c r="H16" s="338">
        <v>2100</v>
      </c>
      <c r="I16" s="178">
        <v>1800</v>
      </c>
      <c r="J16" s="178">
        <v>1080</v>
      </c>
      <c r="K16" s="178">
        <v>813</v>
      </c>
      <c r="L16" s="178">
        <v>630</v>
      </c>
      <c r="M16" s="178">
        <v>1500</v>
      </c>
      <c r="N16" s="178">
        <v>900</v>
      </c>
      <c r="O16" s="178">
        <v>677.5</v>
      </c>
      <c r="P16" s="178">
        <v>525</v>
      </c>
    </row>
    <row r="17" spans="1:16">
      <c r="A17" s="265">
        <v>9</v>
      </c>
      <c r="B17" s="225" t="s">
        <v>1948</v>
      </c>
      <c r="C17" s="225"/>
      <c r="D17" s="225"/>
      <c r="E17" s="338">
        <v>6000</v>
      </c>
      <c r="F17" s="338">
        <v>3600</v>
      </c>
      <c r="G17" s="338">
        <v>2710</v>
      </c>
      <c r="H17" s="338">
        <v>2100</v>
      </c>
      <c r="I17" s="178">
        <v>1800</v>
      </c>
      <c r="J17" s="178">
        <v>1080</v>
      </c>
      <c r="K17" s="178">
        <v>813</v>
      </c>
      <c r="L17" s="178">
        <v>630</v>
      </c>
      <c r="M17" s="178">
        <v>1500</v>
      </c>
      <c r="N17" s="178">
        <v>900</v>
      </c>
      <c r="O17" s="178">
        <v>677.5</v>
      </c>
      <c r="P17" s="178">
        <v>525</v>
      </c>
    </row>
    <row r="18" spans="1:16" ht="30">
      <c r="A18" s="265">
        <v>10</v>
      </c>
      <c r="B18" s="225" t="s">
        <v>1947</v>
      </c>
      <c r="C18" s="225"/>
      <c r="D18" s="225"/>
      <c r="E18" s="338">
        <v>5000</v>
      </c>
      <c r="F18" s="338">
        <v>3000</v>
      </c>
      <c r="G18" s="338">
        <v>2250</v>
      </c>
      <c r="H18" s="338">
        <v>1750</v>
      </c>
      <c r="I18" s="178">
        <v>1500</v>
      </c>
      <c r="J18" s="178">
        <v>900</v>
      </c>
      <c r="K18" s="178">
        <v>675</v>
      </c>
      <c r="L18" s="178">
        <v>525</v>
      </c>
      <c r="M18" s="178">
        <v>1250</v>
      </c>
      <c r="N18" s="178">
        <v>750</v>
      </c>
      <c r="O18" s="178">
        <v>562.5</v>
      </c>
      <c r="P18" s="178">
        <v>437.5</v>
      </c>
    </row>
    <row r="19" spans="1:16" s="339" customFormat="1">
      <c r="A19" s="300"/>
      <c r="B19" s="168" t="s">
        <v>13</v>
      </c>
      <c r="C19" s="300"/>
      <c r="D19" s="300"/>
      <c r="E19" s="300"/>
      <c r="F19" s="300"/>
      <c r="G19" s="300"/>
      <c r="H19" s="300"/>
      <c r="I19" s="178"/>
      <c r="J19" s="178"/>
      <c r="K19" s="178"/>
      <c r="L19" s="178"/>
      <c r="M19" s="178"/>
      <c r="N19" s="178"/>
      <c r="O19" s="178"/>
      <c r="P19" s="178"/>
    </row>
    <row r="20" spans="1:16" s="339" customFormat="1">
      <c r="A20" s="300">
        <v>11</v>
      </c>
      <c r="B20" s="300" t="s">
        <v>1261</v>
      </c>
      <c r="C20" s="300"/>
      <c r="D20" s="300"/>
      <c r="E20" s="300">
        <v>5000</v>
      </c>
      <c r="F20" s="300">
        <v>3000</v>
      </c>
      <c r="G20" s="300">
        <v>2250</v>
      </c>
      <c r="H20" s="300">
        <v>1750</v>
      </c>
      <c r="I20" s="178">
        <v>1500</v>
      </c>
      <c r="J20" s="178">
        <v>900</v>
      </c>
      <c r="K20" s="178">
        <v>675</v>
      </c>
      <c r="L20" s="178">
        <v>525</v>
      </c>
      <c r="M20" s="178">
        <v>1250</v>
      </c>
      <c r="N20" s="178">
        <v>750</v>
      </c>
      <c r="O20" s="178">
        <v>562.5</v>
      </c>
      <c r="P20" s="178">
        <v>437.5</v>
      </c>
    </row>
    <row r="21" spans="1:16" ht="30">
      <c r="A21" s="265">
        <v>12</v>
      </c>
      <c r="B21" s="300" t="s">
        <v>1946</v>
      </c>
      <c r="C21" s="300"/>
      <c r="D21" s="300"/>
      <c r="E21" s="338">
        <v>2500</v>
      </c>
      <c r="F21" s="338"/>
      <c r="G21" s="338"/>
      <c r="H21" s="338"/>
      <c r="I21" s="178">
        <v>750</v>
      </c>
      <c r="J21" s="178"/>
      <c r="K21" s="178"/>
      <c r="L21" s="178"/>
      <c r="M21" s="178">
        <v>625</v>
      </c>
      <c r="N21" s="178"/>
      <c r="O21" s="178"/>
      <c r="P21" s="178"/>
    </row>
  </sheetData>
  <mergeCells count="9">
    <mergeCell ref="E3:H4"/>
    <mergeCell ref="B7:B8"/>
    <mergeCell ref="I3:L4"/>
    <mergeCell ref="M3:P4"/>
    <mergeCell ref="A7:A8"/>
    <mergeCell ref="A3:A5"/>
    <mergeCell ref="B3:D3"/>
    <mergeCell ref="B4:B5"/>
    <mergeCell ref="C4:D4"/>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552BE-8850-41F6-B853-CED60961860D}">
  <dimension ref="A1:P25"/>
  <sheetViews>
    <sheetView workbookViewId="0">
      <selection activeCell="F18" sqref="F18"/>
    </sheetView>
  </sheetViews>
  <sheetFormatPr defaultColWidth="8.85546875" defaultRowHeight="15"/>
  <cols>
    <col min="1" max="1" width="8.85546875" style="341"/>
    <col min="2" max="2" width="15.85546875" style="341" customWidth="1"/>
    <col min="3" max="3" width="13.140625" style="341" customWidth="1"/>
    <col min="4" max="4" width="13.42578125" style="341" customWidth="1"/>
    <col min="5" max="16" width="8.85546875" style="342"/>
    <col min="17" max="16384" width="8.85546875" style="341"/>
  </cols>
  <sheetData>
    <row r="1" spans="1:16">
      <c r="A1" s="340" t="s">
        <v>1994</v>
      </c>
      <c r="B1" s="337"/>
      <c r="C1" s="337"/>
      <c r="D1" s="337"/>
      <c r="E1" s="256"/>
      <c r="F1" s="256"/>
      <c r="G1" s="256"/>
      <c r="H1" s="256"/>
      <c r="I1" s="256"/>
      <c r="J1" s="256"/>
      <c r="K1" s="256"/>
      <c r="L1" s="256"/>
      <c r="M1" s="256"/>
      <c r="N1" s="256"/>
      <c r="O1" s="256"/>
      <c r="P1" s="256"/>
    </row>
    <row r="2" spans="1:16">
      <c r="A2" s="340"/>
      <c r="B2" s="337"/>
      <c r="C2" s="337"/>
      <c r="D2" s="337"/>
      <c r="E2" s="256"/>
      <c r="F2" s="256"/>
      <c r="G2" s="256"/>
      <c r="H2" s="256"/>
      <c r="I2" s="256"/>
      <c r="J2" s="256"/>
      <c r="K2" s="256"/>
      <c r="L2" s="256"/>
      <c r="M2" s="256"/>
      <c r="N2" s="256"/>
      <c r="O2" s="256"/>
      <c r="P2" s="256"/>
    </row>
    <row r="3" spans="1:16" ht="25.7" customHeight="1">
      <c r="A3" s="430" t="s">
        <v>0</v>
      </c>
      <c r="B3" s="431" t="s">
        <v>1095</v>
      </c>
      <c r="C3" s="431"/>
      <c r="D3" s="431"/>
      <c r="E3" s="429" t="s">
        <v>660</v>
      </c>
      <c r="F3" s="429"/>
      <c r="G3" s="429"/>
      <c r="H3" s="429"/>
      <c r="I3" s="429" t="s">
        <v>661</v>
      </c>
      <c r="J3" s="429"/>
      <c r="K3" s="429"/>
      <c r="L3" s="429"/>
      <c r="M3" s="429" t="s">
        <v>1175</v>
      </c>
      <c r="N3" s="429"/>
      <c r="O3" s="429"/>
      <c r="P3" s="429"/>
    </row>
    <row r="4" spans="1:16" ht="32.450000000000003"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352"/>
      <c r="B6" s="348" t="s">
        <v>11</v>
      </c>
      <c r="C6" s="345"/>
      <c r="D6" s="345"/>
      <c r="E6" s="355"/>
      <c r="F6" s="355"/>
      <c r="G6" s="355"/>
      <c r="H6" s="343"/>
      <c r="I6" s="354"/>
      <c r="J6" s="354"/>
      <c r="K6" s="354"/>
      <c r="L6" s="354"/>
      <c r="M6" s="354"/>
      <c r="N6" s="354"/>
      <c r="O6" s="354"/>
      <c r="P6" s="354"/>
    </row>
    <row r="7" spans="1:16" ht="30">
      <c r="A7" s="353">
        <v>1</v>
      </c>
      <c r="B7" s="346" t="s">
        <v>1993</v>
      </c>
      <c r="C7" s="346" t="s">
        <v>1992</v>
      </c>
      <c r="D7" s="346" t="s">
        <v>1991</v>
      </c>
      <c r="E7" s="344">
        <v>20000</v>
      </c>
      <c r="F7" s="344">
        <v>12000</v>
      </c>
      <c r="G7" s="344">
        <v>9000</v>
      </c>
      <c r="H7" s="343">
        <v>6000</v>
      </c>
      <c r="I7" s="319">
        <v>6000</v>
      </c>
      <c r="J7" s="319">
        <v>3600</v>
      </c>
      <c r="K7" s="319">
        <v>2700</v>
      </c>
      <c r="L7" s="319">
        <v>1800</v>
      </c>
      <c r="M7" s="319">
        <v>5000</v>
      </c>
      <c r="N7" s="319">
        <v>3000</v>
      </c>
      <c r="O7" s="319">
        <v>2250</v>
      </c>
      <c r="P7" s="319">
        <v>1500</v>
      </c>
    </row>
    <row r="8" spans="1:16" ht="30">
      <c r="A8" s="472">
        <v>2</v>
      </c>
      <c r="B8" s="473" t="s">
        <v>1990</v>
      </c>
      <c r="C8" s="346" t="s">
        <v>1989</v>
      </c>
      <c r="D8" s="346" t="s">
        <v>1988</v>
      </c>
      <c r="E8" s="344">
        <v>20000</v>
      </c>
      <c r="F8" s="344">
        <v>12000</v>
      </c>
      <c r="G8" s="344">
        <v>9000</v>
      </c>
      <c r="H8" s="343">
        <v>6000</v>
      </c>
      <c r="I8" s="319">
        <v>6000</v>
      </c>
      <c r="J8" s="319">
        <v>3600</v>
      </c>
      <c r="K8" s="319">
        <v>2700</v>
      </c>
      <c r="L8" s="319">
        <v>1800</v>
      </c>
      <c r="M8" s="319">
        <v>5000</v>
      </c>
      <c r="N8" s="319">
        <v>3000</v>
      </c>
      <c r="O8" s="319">
        <v>2250</v>
      </c>
      <c r="P8" s="319">
        <v>1500</v>
      </c>
    </row>
    <row r="9" spans="1:16" ht="30">
      <c r="A9" s="472"/>
      <c r="B9" s="473"/>
      <c r="C9" s="346" t="s">
        <v>1988</v>
      </c>
      <c r="D9" s="346" t="s">
        <v>1987</v>
      </c>
      <c r="E9" s="344">
        <v>15000</v>
      </c>
      <c r="F9" s="344">
        <v>9000</v>
      </c>
      <c r="G9" s="344">
        <v>6750</v>
      </c>
      <c r="H9" s="343">
        <v>5000</v>
      </c>
      <c r="I9" s="319">
        <v>4500</v>
      </c>
      <c r="J9" s="319">
        <v>2700</v>
      </c>
      <c r="K9" s="319">
        <v>2025</v>
      </c>
      <c r="L9" s="319">
        <v>1500</v>
      </c>
      <c r="M9" s="319">
        <v>3750</v>
      </c>
      <c r="N9" s="319">
        <v>2250</v>
      </c>
      <c r="O9" s="319">
        <v>1687.5</v>
      </c>
      <c r="P9" s="319">
        <v>1250</v>
      </c>
    </row>
    <row r="10" spans="1:16">
      <c r="A10" s="472"/>
      <c r="B10" s="473"/>
      <c r="C10" s="346" t="s">
        <v>1986</v>
      </c>
      <c r="D10" s="346" t="s">
        <v>1985</v>
      </c>
      <c r="E10" s="344">
        <v>10000</v>
      </c>
      <c r="F10" s="344">
        <v>6000</v>
      </c>
      <c r="G10" s="344">
        <v>4500</v>
      </c>
      <c r="H10" s="343">
        <v>4000</v>
      </c>
      <c r="I10" s="319">
        <v>3000</v>
      </c>
      <c r="J10" s="319">
        <v>1800</v>
      </c>
      <c r="K10" s="319">
        <v>1350</v>
      </c>
      <c r="L10" s="319">
        <v>1200</v>
      </c>
      <c r="M10" s="319">
        <v>2500</v>
      </c>
      <c r="N10" s="319">
        <v>1500</v>
      </c>
      <c r="O10" s="319">
        <v>1125</v>
      </c>
      <c r="P10" s="319">
        <v>1000</v>
      </c>
    </row>
    <row r="11" spans="1:16" ht="30">
      <c r="A11" s="347">
        <v>3</v>
      </c>
      <c r="B11" s="346" t="s">
        <v>1984</v>
      </c>
      <c r="C11" s="346" t="s">
        <v>1983</v>
      </c>
      <c r="D11" s="346" t="s">
        <v>1962</v>
      </c>
      <c r="E11" s="344">
        <v>8000</v>
      </c>
      <c r="F11" s="344">
        <v>4800</v>
      </c>
      <c r="G11" s="344">
        <v>3600</v>
      </c>
      <c r="H11" s="343">
        <v>3000</v>
      </c>
      <c r="I11" s="319">
        <v>2400</v>
      </c>
      <c r="J11" s="319">
        <v>1440</v>
      </c>
      <c r="K11" s="319">
        <v>1080</v>
      </c>
      <c r="L11" s="319">
        <v>900</v>
      </c>
      <c r="M11" s="319">
        <v>2000</v>
      </c>
      <c r="N11" s="319">
        <v>1200</v>
      </c>
      <c r="O11" s="319">
        <v>900</v>
      </c>
      <c r="P11" s="319">
        <v>750</v>
      </c>
    </row>
    <row r="12" spans="1:16" ht="45">
      <c r="A12" s="347">
        <v>3</v>
      </c>
      <c r="B12" s="346" t="s">
        <v>1982</v>
      </c>
      <c r="C12" s="346" t="s">
        <v>1981</v>
      </c>
      <c r="D12" s="346" t="s">
        <v>1980</v>
      </c>
      <c r="E12" s="344">
        <v>8000</v>
      </c>
      <c r="F12" s="344">
        <v>4800</v>
      </c>
      <c r="G12" s="344">
        <v>3600</v>
      </c>
      <c r="H12" s="343">
        <v>3000</v>
      </c>
      <c r="I12" s="319">
        <v>2400</v>
      </c>
      <c r="J12" s="319">
        <v>1440</v>
      </c>
      <c r="K12" s="319">
        <v>1080</v>
      </c>
      <c r="L12" s="319">
        <v>900</v>
      </c>
      <c r="M12" s="319">
        <v>2000</v>
      </c>
      <c r="N12" s="319">
        <v>1200</v>
      </c>
      <c r="O12" s="319">
        <v>900</v>
      </c>
      <c r="P12" s="319">
        <v>750</v>
      </c>
    </row>
    <row r="13" spans="1:16" ht="30">
      <c r="A13" s="347">
        <v>5</v>
      </c>
      <c r="B13" s="346" t="s">
        <v>1979</v>
      </c>
      <c r="C13" s="346" t="s">
        <v>1978</v>
      </c>
      <c r="D13" s="346" t="s">
        <v>1977</v>
      </c>
      <c r="E13" s="344">
        <v>8000</v>
      </c>
      <c r="F13" s="344">
        <v>4800</v>
      </c>
      <c r="G13" s="344">
        <v>3600</v>
      </c>
      <c r="H13" s="343">
        <v>3000</v>
      </c>
      <c r="I13" s="319">
        <v>2400</v>
      </c>
      <c r="J13" s="319">
        <v>1440</v>
      </c>
      <c r="K13" s="319">
        <v>1080</v>
      </c>
      <c r="L13" s="319">
        <v>900</v>
      </c>
      <c r="M13" s="319">
        <v>2000</v>
      </c>
      <c r="N13" s="319">
        <v>1200</v>
      </c>
      <c r="O13" s="319">
        <v>900</v>
      </c>
      <c r="P13" s="319">
        <v>750</v>
      </c>
    </row>
    <row r="14" spans="1:16" ht="30">
      <c r="A14" s="347">
        <v>6</v>
      </c>
      <c r="B14" s="346" t="s">
        <v>1</v>
      </c>
      <c r="C14" s="346" t="s">
        <v>1976</v>
      </c>
      <c r="D14" s="346" t="s">
        <v>1962</v>
      </c>
      <c r="E14" s="344">
        <v>8000</v>
      </c>
      <c r="F14" s="344">
        <v>4800</v>
      </c>
      <c r="G14" s="344">
        <v>3600</v>
      </c>
      <c r="H14" s="343">
        <v>3000</v>
      </c>
      <c r="I14" s="319">
        <v>2400</v>
      </c>
      <c r="J14" s="319">
        <v>1440</v>
      </c>
      <c r="K14" s="319">
        <v>1080</v>
      </c>
      <c r="L14" s="319">
        <v>900</v>
      </c>
      <c r="M14" s="319">
        <v>2000</v>
      </c>
      <c r="N14" s="319">
        <v>1200</v>
      </c>
      <c r="O14" s="319">
        <v>900</v>
      </c>
      <c r="P14" s="319">
        <v>750</v>
      </c>
    </row>
    <row r="15" spans="1:16">
      <c r="A15" s="347">
        <v>7</v>
      </c>
      <c r="B15" s="346" t="s">
        <v>1</v>
      </c>
      <c r="C15" s="346" t="s">
        <v>1975</v>
      </c>
      <c r="D15" s="346" t="s">
        <v>1974</v>
      </c>
      <c r="E15" s="344">
        <v>8000</v>
      </c>
      <c r="F15" s="344">
        <v>4800</v>
      </c>
      <c r="G15" s="344">
        <v>3600</v>
      </c>
      <c r="H15" s="343">
        <v>3000</v>
      </c>
      <c r="I15" s="319">
        <v>2400</v>
      </c>
      <c r="J15" s="319">
        <v>1440</v>
      </c>
      <c r="K15" s="319">
        <v>1080</v>
      </c>
      <c r="L15" s="319">
        <v>900</v>
      </c>
      <c r="M15" s="319">
        <v>2000</v>
      </c>
      <c r="N15" s="319">
        <v>1200</v>
      </c>
      <c r="O15" s="319">
        <v>900</v>
      </c>
      <c r="P15" s="319">
        <v>750</v>
      </c>
    </row>
    <row r="16" spans="1:16">
      <c r="A16" s="347">
        <v>8</v>
      </c>
      <c r="B16" s="346" t="s">
        <v>1</v>
      </c>
      <c r="C16" s="346" t="s">
        <v>1972</v>
      </c>
      <c r="D16" s="346" t="s">
        <v>1973</v>
      </c>
      <c r="E16" s="344">
        <v>6000</v>
      </c>
      <c r="F16" s="344">
        <v>3600</v>
      </c>
      <c r="G16" s="344">
        <v>2710</v>
      </c>
      <c r="H16" s="343">
        <v>2000</v>
      </c>
      <c r="I16" s="319">
        <v>1800</v>
      </c>
      <c r="J16" s="319">
        <v>1080</v>
      </c>
      <c r="K16" s="319">
        <v>813</v>
      </c>
      <c r="L16" s="319">
        <v>600</v>
      </c>
      <c r="M16" s="319">
        <v>1500</v>
      </c>
      <c r="N16" s="319">
        <v>900</v>
      </c>
      <c r="O16" s="319">
        <v>677.5</v>
      </c>
      <c r="P16" s="319">
        <v>500</v>
      </c>
    </row>
    <row r="17" spans="1:16">
      <c r="A17" s="347">
        <v>9</v>
      </c>
      <c r="B17" s="346" t="s">
        <v>1</v>
      </c>
      <c r="C17" s="346" t="s">
        <v>1972</v>
      </c>
      <c r="D17" s="346" t="s">
        <v>1971</v>
      </c>
      <c r="E17" s="344">
        <v>6000</v>
      </c>
      <c r="F17" s="344">
        <v>3600</v>
      </c>
      <c r="G17" s="344">
        <v>2700</v>
      </c>
      <c r="H17" s="343">
        <v>2000</v>
      </c>
      <c r="I17" s="319">
        <v>1800</v>
      </c>
      <c r="J17" s="319">
        <v>1080</v>
      </c>
      <c r="K17" s="319">
        <v>810</v>
      </c>
      <c r="L17" s="319">
        <v>600</v>
      </c>
      <c r="M17" s="319">
        <v>1500</v>
      </c>
      <c r="N17" s="319">
        <v>900</v>
      </c>
      <c r="O17" s="319">
        <v>675</v>
      </c>
      <c r="P17" s="319">
        <v>500</v>
      </c>
    </row>
    <row r="18" spans="1:16">
      <c r="A18" s="347">
        <v>10</v>
      </c>
      <c r="B18" s="346" t="s">
        <v>1</v>
      </c>
      <c r="C18" s="346" t="s">
        <v>1970</v>
      </c>
      <c r="D18" s="346" t="s">
        <v>1969</v>
      </c>
      <c r="E18" s="344">
        <v>6000</v>
      </c>
      <c r="F18" s="344">
        <v>3600</v>
      </c>
      <c r="G18" s="344">
        <v>2710</v>
      </c>
      <c r="H18" s="343">
        <v>2000</v>
      </c>
      <c r="I18" s="319">
        <v>1800</v>
      </c>
      <c r="J18" s="319">
        <v>1080</v>
      </c>
      <c r="K18" s="319">
        <v>813</v>
      </c>
      <c r="L18" s="319">
        <v>600</v>
      </c>
      <c r="M18" s="319">
        <v>1500</v>
      </c>
      <c r="N18" s="319">
        <v>900</v>
      </c>
      <c r="O18" s="319">
        <v>677.5</v>
      </c>
      <c r="P18" s="319">
        <v>500</v>
      </c>
    </row>
    <row r="19" spans="1:16" ht="45">
      <c r="A19" s="347">
        <v>11</v>
      </c>
      <c r="B19" s="346" t="s">
        <v>1968</v>
      </c>
      <c r="C19" s="346" t="s">
        <v>1967</v>
      </c>
      <c r="D19" s="346" t="s">
        <v>1966</v>
      </c>
      <c r="E19" s="344">
        <v>5000</v>
      </c>
      <c r="F19" s="344">
        <v>3000</v>
      </c>
      <c r="G19" s="344">
        <v>2260</v>
      </c>
      <c r="H19" s="343">
        <v>2000</v>
      </c>
      <c r="I19" s="319">
        <v>1500</v>
      </c>
      <c r="J19" s="319">
        <v>900</v>
      </c>
      <c r="K19" s="319">
        <v>678</v>
      </c>
      <c r="L19" s="319">
        <v>600</v>
      </c>
      <c r="M19" s="319">
        <v>1250</v>
      </c>
      <c r="N19" s="319">
        <v>750</v>
      </c>
      <c r="O19" s="319">
        <v>565</v>
      </c>
      <c r="P19" s="319">
        <v>500</v>
      </c>
    </row>
    <row r="20" spans="1:16" ht="30">
      <c r="A20" s="347">
        <v>12</v>
      </c>
      <c r="B20" s="346" t="s">
        <v>1</v>
      </c>
      <c r="C20" s="346" t="s">
        <v>1965</v>
      </c>
      <c r="D20" s="346" t="s">
        <v>1964</v>
      </c>
      <c r="E20" s="344">
        <v>6000</v>
      </c>
      <c r="F20" s="344">
        <v>3600</v>
      </c>
      <c r="G20" s="344">
        <v>2710</v>
      </c>
      <c r="H20" s="343">
        <v>2000</v>
      </c>
      <c r="I20" s="319">
        <v>1800</v>
      </c>
      <c r="J20" s="319">
        <v>1080</v>
      </c>
      <c r="K20" s="319">
        <v>813</v>
      </c>
      <c r="L20" s="319">
        <v>600</v>
      </c>
      <c r="M20" s="319">
        <v>1500</v>
      </c>
      <c r="N20" s="319">
        <v>900</v>
      </c>
      <c r="O20" s="319">
        <v>677.5</v>
      </c>
      <c r="P20" s="319">
        <v>500</v>
      </c>
    </row>
    <row r="21" spans="1:16">
      <c r="A21" s="352"/>
      <c r="B21" s="348" t="s">
        <v>12</v>
      </c>
      <c r="C21" s="345"/>
      <c r="D21" s="345"/>
      <c r="E21" s="351"/>
      <c r="F21" s="351"/>
      <c r="G21" s="351"/>
      <c r="H21" s="343"/>
      <c r="I21" s="319"/>
      <c r="J21" s="319"/>
      <c r="K21" s="319"/>
      <c r="L21" s="319"/>
      <c r="M21" s="319"/>
      <c r="N21" s="319"/>
      <c r="O21" s="319"/>
      <c r="P21" s="319"/>
    </row>
    <row r="22" spans="1:16">
      <c r="A22" s="350">
        <v>13</v>
      </c>
      <c r="B22" s="349" t="s">
        <v>8</v>
      </c>
      <c r="C22" s="349"/>
      <c r="D22" s="349"/>
      <c r="E22" s="344">
        <v>8000</v>
      </c>
      <c r="F22" s="344">
        <v>4800</v>
      </c>
      <c r="G22" s="344">
        <v>3600</v>
      </c>
      <c r="H22" s="343">
        <v>3000</v>
      </c>
      <c r="I22" s="319">
        <v>2400</v>
      </c>
      <c r="J22" s="319">
        <v>1440</v>
      </c>
      <c r="K22" s="319">
        <v>1080</v>
      </c>
      <c r="L22" s="319">
        <v>900</v>
      </c>
      <c r="M22" s="319">
        <v>2000</v>
      </c>
      <c r="N22" s="319">
        <v>1200</v>
      </c>
      <c r="O22" s="319">
        <v>900</v>
      </c>
      <c r="P22" s="319">
        <v>750</v>
      </c>
    </row>
    <row r="23" spans="1:16" ht="30">
      <c r="A23" s="347">
        <v>14</v>
      </c>
      <c r="B23" s="346" t="s">
        <v>9</v>
      </c>
      <c r="C23" s="346" t="s">
        <v>1963</v>
      </c>
      <c r="D23" s="346" t="s">
        <v>1962</v>
      </c>
      <c r="E23" s="344">
        <v>6000</v>
      </c>
      <c r="F23" s="344">
        <v>3600</v>
      </c>
      <c r="G23" s="344">
        <v>2710</v>
      </c>
      <c r="H23" s="343">
        <v>2000</v>
      </c>
      <c r="I23" s="319">
        <v>1800</v>
      </c>
      <c r="J23" s="319">
        <v>1080</v>
      </c>
      <c r="K23" s="319">
        <v>813</v>
      </c>
      <c r="L23" s="319">
        <v>600</v>
      </c>
      <c r="M23" s="319">
        <v>1500</v>
      </c>
      <c r="N23" s="319">
        <v>900</v>
      </c>
      <c r="O23" s="319">
        <v>677.5</v>
      </c>
      <c r="P23" s="319">
        <v>500</v>
      </c>
    </row>
    <row r="24" spans="1:16">
      <c r="A24" s="347"/>
      <c r="B24" s="348" t="s">
        <v>13</v>
      </c>
      <c r="C24" s="346"/>
      <c r="D24" s="346"/>
      <c r="E24" s="344"/>
      <c r="F24" s="344"/>
      <c r="G24" s="344"/>
      <c r="H24" s="343"/>
      <c r="I24" s="319"/>
      <c r="J24" s="319"/>
      <c r="K24" s="319"/>
      <c r="L24" s="319"/>
      <c r="M24" s="319"/>
      <c r="N24" s="319"/>
      <c r="O24" s="319"/>
      <c r="P24" s="319"/>
    </row>
    <row r="25" spans="1:16">
      <c r="A25" s="347">
        <v>15</v>
      </c>
      <c r="B25" s="346" t="s">
        <v>1261</v>
      </c>
      <c r="C25" s="345"/>
      <c r="D25" s="345"/>
      <c r="E25" s="344">
        <v>3000</v>
      </c>
      <c r="F25" s="344">
        <v>1800</v>
      </c>
      <c r="G25" s="344">
        <v>1350</v>
      </c>
      <c r="H25" s="343"/>
      <c r="I25" s="319">
        <v>900</v>
      </c>
      <c r="J25" s="319">
        <v>540</v>
      </c>
      <c r="K25" s="319">
        <v>405</v>
      </c>
      <c r="L25" s="319"/>
      <c r="M25" s="319">
        <v>750</v>
      </c>
      <c r="N25" s="319">
        <v>450</v>
      </c>
      <c r="O25" s="319">
        <v>337.5</v>
      </c>
      <c r="P25" s="319"/>
    </row>
  </sheetData>
  <mergeCells count="9">
    <mergeCell ref="M3:P4"/>
    <mergeCell ref="A8:A10"/>
    <mergeCell ref="B8:B10"/>
    <mergeCell ref="A3:A5"/>
    <mergeCell ref="B3:D3"/>
    <mergeCell ref="E3:H4"/>
    <mergeCell ref="C4:D4"/>
    <mergeCell ref="B4:B5"/>
    <mergeCell ref="I3:L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B9E8-616B-4F3C-8B9F-4774922AD05F}">
  <dimension ref="A1:P20"/>
  <sheetViews>
    <sheetView workbookViewId="0">
      <selection sqref="A1:P5"/>
    </sheetView>
  </sheetViews>
  <sheetFormatPr defaultRowHeight="15"/>
  <cols>
    <col min="1" max="1" width="9.5703125" style="341" customWidth="1"/>
    <col min="2" max="2" width="12.85546875" style="341" customWidth="1"/>
    <col min="3" max="3" width="15.140625" style="341" customWidth="1"/>
    <col min="4" max="4" width="18.5703125" style="341" customWidth="1"/>
    <col min="5" max="5" width="9.5703125" style="356" bestFit="1" customWidth="1"/>
    <col min="6" max="6" width="9.5703125" style="341" bestFit="1" customWidth="1"/>
    <col min="7" max="7" width="9.5703125" style="341" customWidth="1"/>
    <col min="8" max="8" width="10" style="341" customWidth="1"/>
    <col min="9" max="243" width="8.85546875" style="341"/>
    <col min="244" max="244" width="9.5703125" style="341" customWidth="1"/>
    <col min="245" max="245" width="11.42578125" style="341" customWidth="1"/>
    <col min="246" max="246" width="11.85546875" style="341" customWidth="1"/>
    <col min="247" max="247" width="13.140625" style="341" customWidth="1"/>
    <col min="248" max="248" width="8.85546875" style="341"/>
    <col min="249" max="249" width="18" style="341" customWidth="1"/>
    <col min="250" max="251" width="8.85546875" style="341"/>
    <col min="252" max="254" width="5.5703125" style="341" bestFit="1" customWidth="1"/>
    <col min="255" max="255" width="10.5703125" style="341" customWidth="1"/>
    <col min="256" max="256" width="11.85546875" style="341" bestFit="1" customWidth="1"/>
    <col min="257" max="257" width="13" style="341" customWidth="1"/>
    <col min="258" max="258" width="12.42578125" style="341" customWidth="1"/>
    <col min="259" max="259" width="8.85546875" style="341"/>
    <col min="260" max="260" width="17.5703125" style="341" customWidth="1"/>
    <col min="261" max="262" width="9.5703125" style="341" bestFit="1" customWidth="1"/>
    <col min="263" max="263" width="9.5703125" style="341" customWidth="1"/>
    <col min="264" max="264" width="10" style="341" customWidth="1"/>
    <col min="265" max="499" width="8.85546875" style="341"/>
    <col min="500" max="500" width="9.5703125" style="341" customWidth="1"/>
    <col min="501" max="501" width="11.42578125" style="341" customWidth="1"/>
    <col min="502" max="502" width="11.85546875" style="341" customWidth="1"/>
    <col min="503" max="503" width="13.140625" style="341" customWidth="1"/>
    <col min="504" max="504" width="8.85546875" style="341"/>
    <col min="505" max="505" width="18" style="341" customWidth="1"/>
    <col min="506" max="507" width="8.85546875" style="341"/>
    <col min="508" max="510" width="5.5703125" style="341" bestFit="1" customWidth="1"/>
    <col min="511" max="511" width="10.5703125" style="341" customWidth="1"/>
    <col min="512" max="512" width="11.85546875" style="341" bestFit="1" customWidth="1"/>
    <col min="513" max="513" width="13" style="341" customWidth="1"/>
    <col min="514" max="514" width="12.42578125" style="341" customWidth="1"/>
    <col min="515" max="515" width="8.85546875" style="341"/>
    <col min="516" max="516" width="17.5703125" style="341" customWidth="1"/>
    <col min="517" max="518" width="9.5703125" style="341" bestFit="1" customWidth="1"/>
    <col min="519" max="519" width="9.5703125" style="341" customWidth="1"/>
    <col min="520" max="520" width="10" style="341" customWidth="1"/>
    <col min="521" max="755" width="8.85546875" style="341"/>
    <col min="756" max="756" width="9.5703125" style="341" customWidth="1"/>
    <col min="757" max="757" width="11.42578125" style="341" customWidth="1"/>
    <col min="758" max="758" width="11.85546875" style="341" customWidth="1"/>
    <col min="759" max="759" width="13.140625" style="341" customWidth="1"/>
    <col min="760" max="760" width="8.85546875" style="341"/>
    <col min="761" max="761" width="18" style="341" customWidth="1"/>
    <col min="762" max="763" width="8.85546875" style="341"/>
    <col min="764" max="766" width="5.5703125" style="341" bestFit="1" customWidth="1"/>
    <col min="767" max="767" width="10.5703125" style="341" customWidth="1"/>
    <col min="768" max="768" width="11.85546875" style="341" bestFit="1" customWidth="1"/>
    <col min="769" max="769" width="13" style="341" customWidth="1"/>
    <col min="770" max="770" width="12.42578125" style="341" customWidth="1"/>
    <col min="771" max="771" width="8.85546875" style="341"/>
    <col min="772" max="772" width="17.5703125" style="341" customWidth="1"/>
    <col min="773" max="774" width="9.5703125" style="341" bestFit="1" customWidth="1"/>
    <col min="775" max="775" width="9.5703125" style="341" customWidth="1"/>
    <col min="776" max="776" width="10" style="341" customWidth="1"/>
    <col min="777" max="1011" width="8.85546875" style="341"/>
    <col min="1012" max="1012" width="9.5703125" style="341" customWidth="1"/>
    <col min="1013" max="1013" width="11.42578125" style="341" customWidth="1"/>
    <col min="1014" max="1014" width="11.85546875" style="341" customWidth="1"/>
    <col min="1015" max="1015" width="13.140625" style="341" customWidth="1"/>
    <col min="1016" max="1016" width="8.85546875" style="341"/>
    <col min="1017" max="1017" width="18" style="341" customWidth="1"/>
    <col min="1018" max="1019" width="8.85546875" style="341"/>
    <col min="1020" max="1022" width="5.5703125" style="341" bestFit="1" customWidth="1"/>
    <col min="1023" max="1023" width="10.5703125" style="341" customWidth="1"/>
    <col min="1024" max="1024" width="11.85546875" style="341" bestFit="1" customWidth="1"/>
    <col min="1025" max="1025" width="13" style="341" customWidth="1"/>
    <col min="1026" max="1026" width="12.42578125" style="341" customWidth="1"/>
    <col min="1027" max="1027" width="8.85546875" style="341"/>
    <col min="1028" max="1028" width="17.5703125" style="341" customWidth="1"/>
    <col min="1029" max="1030" width="9.5703125" style="341" bestFit="1" customWidth="1"/>
    <col min="1031" max="1031" width="9.5703125" style="341" customWidth="1"/>
    <col min="1032" max="1032" width="10" style="341" customWidth="1"/>
    <col min="1033" max="1267" width="8.85546875" style="341"/>
    <col min="1268" max="1268" width="9.5703125" style="341" customWidth="1"/>
    <col min="1269" max="1269" width="11.42578125" style="341" customWidth="1"/>
    <col min="1270" max="1270" width="11.85546875" style="341" customWidth="1"/>
    <col min="1271" max="1271" width="13.140625" style="341" customWidth="1"/>
    <col min="1272" max="1272" width="8.85546875" style="341"/>
    <col min="1273" max="1273" width="18" style="341" customWidth="1"/>
    <col min="1274" max="1275" width="8.85546875" style="341"/>
    <col min="1276" max="1278" width="5.5703125" style="341" bestFit="1" customWidth="1"/>
    <col min="1279" max="1279" width="10.5703125" style="341" customWidth="1"/>
    <col min="1280" max="1280" width="11.85546875" style="341" bestFit="1" customWidth="1"/>
    <col min="1281" max="1281" width="13" style="341" customWidth="1"/>
    <col min="1282" max="1282" width="12.42578125" style="341" customWidth="1"/>
    <col min="1283" max="1283" width="8.85546875" style="341"/>
    <col min="1284" max="1284" width="17.5703125" style="341" customWidth="1"/>
    <col min="1285" max="1286" width="9.5703125" style="341" bestFit="1" customWidth="1"/>
    <col min="1287" max="1287" width="9.5703125" style="341" customWidth="1"/>
    <col min="1288" max="1288" width="10" style="341" customWidth="1"/>
    <col min="1289" max="1523" width="8.85546875" style="341"/>
    <col min="1524" max="1524" width="9.5703125" style="341" customWidth="1"/>
    <col min="1525" max="1525" width="11.42578125" style="341" customWidth="1"/>
    <col min="1526" max="1526" width="11.85546875" style="341" customWidth="1"/>
    <col min="1527" max="1527" width="13.140625" style="341" customWidth="1"/>
    <col min="1528" max="1528" width="8.85546875" style="341"/>
    <col min="1529" max="1529" width="18" style="341" customWidth="1"/>
    <col min="1530" max="1531" width="8.85546875" style="341"/>
    <col min="1532" max="1534" width="5.5703125" style="341" bestFit="1" customWidth="1"/>
    <col min="1535" max="1535" width="10.5703125" style="341" customWidth="1"/>
    <col min="1536" max="1536" width="11.85546875" style="341" bestFit="1" customWidth="1"/>
    <col min="1537" max="1537" width="13" style="341" customWidth="1"/>
    <col min="1538" max="1538" width="12.42578125" style="341" customWidth="1"/>
    <col min="1539" max="1539" width="8.85546875" style="341"/>
    <col min="1540" max="1540" width="17.5703125" style="341" customWidth="1"/>
    <col min="1541" max="1542" width="9.5703125" style="341" bestFit="1" customWidth="1"/>
    <col min="1543" max="1543" width="9.5703125" style="341" customWidth="1"/>
    <col min="1544" max="1544" width="10" style="341" customWidth="1"/>
    <col min="1545" max="1779" width="8.85546875" style="341"/>
    <col min="1780" max="1780" width="9.5703125" style="341" customWidth="1"/>
    <col min="1781" max="1781" width="11.42578125" style="341" customWidth="1"/>
    <col min="1782" max="1782" width="11.85546875" style="341" customWidth="1"/>
    <col min="1783" max="1783" width="13.140625" style="341" customWidth="1"/>
    <col min="1784" max="1784" width="8.85546875" style="341"/>
    <col min="1785" max="1785" width="18" style="341" customWidth="1"/>
    <col min="1786" max="1787" width="8.85546875" style="341"/>
    <col min="1788" max="1790" width="5.5703125" style="341" bestFit="1" customWidth="1"/>
    <col min="1791" max="1791" width="10.5703125" style="341" customWidth="1"/>
    <col min="1792" max="1792" width="11.85546875" style="341" bestFit="1" customWidth="1"/>
    <col min="1793" max="1793" width="13" style="341" customWidth="1"/>
    <col min="1794" max="1794" width="12.42578125" style="341" customWidth="1"/>
    <col min="1795" max="1795" width="8.85546875" style="341"/>
    <col min="1796" max="1796" width="17.5703125" style="341" customWidth="1"/>
    <col min="1797" max="1798" width="9.5703125" style="341" bestFit="1" customWidth="1"/>
    <col min="1799" max="1799" width="9.5703125" style="341" customWidth="1"/>
    <col min="1800" max="1800" width="10" style="341" customWidth="1"/>
    <col min="1801" max="2035" width="8.85546875" style="341"/>
    <col min="2036" max="2036" width="9.5703125" style="341" customWidth="1"/>
    <col min="2037" max="2037" width="11.42578125" style="341" customWidth="1"/>
    <col min="2038" max="2038" width="11.85546875" style="341" customWidth="1"/>
    <col min="2039" max="2039" width="13.140625" style="341" customWidth="1"/>
    <col min="2040" max="2040" width="8.85546875" style="341"/>
    <col min="2041" max="2041" width="18" style="341" customWidth="1"/>
    <col min="2042" max="2043" width="8.85546875" style="341"/>
    <col min="2044" max="2046" width="5.5703125" style="341" bestFit="1" customWidth="1"/>
    <col min="2047" max="2047" width="10.5703125" style="341" customWidth="1"/>
    <col min="2048" max="2048" width="11.85546875" style="341" bestFit="1" customWidth="1"/>
    <col min="2049" max="2049" width="13" style="341" customWidth="1"/>
    <col min="2050" max="2050" width="12.42578125" style="341" customWidth="1"/>
    <col min="2051" max="2051" width="8.85546875" style="341"/>
    <col min="2052" max="2052" width="17.5703125" style="341" customWidth="1"/>
    <col min="2053" max="2054" width="9.5703125" style="341" bestFit="1" customWidth="1"/>
    <col min="2055" max="2055" width="9.5703125" style="341" customWidth="1"/>
    <col min="2056" max="2056" width="10" style="341" customWidth="1"/>
    <col min="2057" max="2291" width="8.85546875" style="341"/>
    <col min="2292" max="2292" width="9.5703125" style="341" customWidth="1"/>
    <col min="2293" max="2293" width="11.42578125" style="341" customWidth="1"/>
    <col min="2294" max="2294" width="11.85546875" style="341" customWidth="1"/>
    <col min="2295" max="2295" width="13.140625" style="341" customWidth="1"/>
    <col min="2296" max="2296" width="8.85546875" style="341"/>
    <col min="2297" max="2297" width="18" style="341" customWidth="1"/>
    <col min="2298" max="2299" width="8.85546875" style="341"/>
    <col min="2300" max="2302" width="5.5703125" style="341" bestFit="1" customWidth="1"/>
    <col min="2303" max="2303" width="10.5703125" style="341" customWidth="1"/>
    <col min="2304" max="2304" width="11.85546875" style="341" bestFit="1" customWidth="1"/>
    <col min="2305" max="2305" width="13" style="341" customWidth="1"/>
    <col min="2306" max="2306" width="12.42578125" style="341" customWidth="1"/>
    <col min="2307" max="2307" width="8.85546875" style="341"/>
    <col min="2308" max="2308" width="17.5703125" style="341" customWidth="1"/>
    <col min="2309" max="2310" width="9.5703125" style="341" bestFit="1" customWidth="1"/>
    <col min="2311" max="2311" width="9.5703125" style="341" customWidth="1"/>
    <col min="2312" max="2312" width="10" style="341" customWidth="1"/>
    <col min="2313" max="2547" width="8.85546875" style="341"/>
    <col min="2548" max="2548" width="9.5703125" style="341" customWidth="1"/>
    <col min="2549" max="2549" width="11.42578125" style="341" customWidth="1"/>
    <col min="2550" max="2550" width="11.85546875" style="341" customWidth="1"/>
    <col min="2551" max="2551" width="13.140625" style="341" customWidth="1"/>
    <col min="2552" max="2552" width="8.85546875" style="341"/>
    <col min="2553" max="2553" width="18" style="341" customWidth="1"/>
    <col min="2554" max="2555" width="8.85546875" style="341"/>
    <col min="2556" max="2558" width="5.5703125" style="341" bestFit="1" customWidth="1"/>
    <col min="2559" max="2559" width="10.5703125" style="341" customWidth="1"/>
    <col min="2560" max="2560" width="11.85546875" style="341" bestFit="1" customWidth="1"/>
    <col min="2561" max="2561" width="13" style="341" customWidth="1"/>
    <col min="2562" max="2562" width="12.42578125" style="341" customWidth="1"/>
    <col min="2563" max="2563" width="8.85546875" style="341"/>
    <col min="2564" max="2564" width="17.5703125" style="341" customWidth="1"/>
    <col min="2565" max="2566" width="9.5703125" style="341" bestFit="1" customWidth="1"/>
    <col min="2567" max="2567" width="9.5703125" style="341" customWidth="1"/>
    <col min="2568" max="2568" width="10" style="341" customWidth="1"/>
    <col min="2569" max="2803" width="8.85546875" style="341"/>
    <col min="2804" max="2804" width="9.5703125" style="341" customWidth="1"/>
    <col min="2805" max="2805" width="11.42578125" style="341" customWidth="1"/>
    <col min="2806" max="2806" width="11.85546875" style="341" customWidth="1"/>
    <col min="2807" max="2807" width="13.140625" style="341" customWidth="1"/>
    <col min="2808" max="2808" width="8.85546875" style="341"/>
    <col min="2809" max="2809" width="18" style="341" customWidth="1"/>
    <col min="2810" max="2811" width="8.85546875" style="341"/>
    <col min="2812" max="2814" width="5.5703125" style="341" bestFit="1" customWidth="1"/>
    <col min="2815" max="2815" width="10.5703125" style="341" customWidth="1"/>
    <col min="2816" max="2816" width="11.85546875" style="341" bestFit="1" customWidth="1"/>
    <col min="2817" max="2817" width="13" style="341" customWidth="1"/>
    <col min="2818" max="2818" width="12.42578125" style="341" customWidth="1"/>
    <col min="2819" max="2819" width="8.85546875" style="341"/>
    <col min="2820" max="2820" width="17.5703125" style="341" customWidth="1"/>
    <col min="2821" max="2822" width="9.5703125" style="341" bestFit="1" customWidth="1"/>
    <col min="2823" max="2823" width="9.5703125" style="341" customWidth="1"/>
    <col min="2824" max="2824" width="10" style="341" customWidth="1"/>
    <col min="2825" max="3059" width="8.85546875" style="341"/>
    <col min="3060" max="3060" width="9.5703125" style="341" customWidth="1"/>
    <col min="3061" max="3061" width="11.42578125" style="341" customWidth="1"/>
    <col min="3062" max="3062" width="11.85546875" style="341" customWidth="1"/>
    <col min="3063" max="3063" width="13.140625" style="341" customWidth="1"/>
    <col min="3064" max="3064" width="8.85546875" style="341"/>
    <col min="3065" max="3065" width="18" style="341" customWidth="1"/>
    <col min="3066" max="3067" width="8.85546875" style="341"/>
    <col min="3068" max="3070" width="5.5703125" style="341" bestFit="1" customWidth="1"/>
    <col min="3071" max="3071" width="10.5703125" style="341" customWidth="1"/>
    <col min="3072" max="3072" width="11.85546875" style="341" bestFit="1" customWidth="1"/>
    <col min="3073" max="3073" width="13" style="341" customWidth="1"/>
    <col min="3074" max="3074" width="12.42578125" style="341" customWidth="1"/>
    <col min="3075" max="3075" width="8.85546875" style="341"/>
    <col min="3076" max="3076" width="17.5703125" style="341" customWidth="1"/>
    <col min="3077" max="3078" width="9.5703125" style="341" bestFit="1" customWidth="1"/>
    <col min="3079" max="3079" width="9.5703125" style="341" customWidth="1"/>
    <col min="3080" max="3080" width="10" style="341" customWidth="1"/>
    <col min="3081" max="3315" width="8.85546875" style="341"/>
    <col min="3316" max="3316" width="9.5703125" style="341" customWidth="1"/>
    <col min="3317" max="3317" width="11.42578125" style="341" customWidth="1"/>
    <col min="3318" max="3318" width="11.85546875" style="341" customWidth="1"/>
    <col min="3319" max="3319" width="13.140625" style="341" customWidth="1"/>
    <col min="3320" max="3320" width="8.85546875" style="341"/>
    <col min="3321" max="3321" width="18" style="341" customWidth="1"/>
    <col min="3322" max="3323" width="8.85546875" style="341"/>
    <col min="3324" max="3326" width="5.5703125" style="341" bestFit="1" customWidth="1"/>
    <col min="3327" max="3327" width="10.5703125" style="341" customWidth="1"/>
    <col min="3328" max="3328" width="11.85546875" style="341" bestFit="1" customWidth="1"/>
    <col min="3329" max="3329" width="13" style="341" customWidth="1"/>
    <col min="3330" max="3330" width="12.42578125" style="341" customWidth="1"/>
    <col min="3331" max="3331" width="8.85546875" style="341"/>
    <col min="3332" max="3332" width="17.5703125" style="341" customWidth="1"/>
    <col min="3333" max="3334" width="9.5703125" style="341" bestFit="1" customWidth="1"/>
    <col min="3335" max="3335" width="9.5703125" style="341" customWidth="1"/>
    <col min="3336" max="3336" width="10" style="341" customWidth="1"/>
    <col min="3337" max="3571" width="8.85546875" style="341"/>
    <col min="3572" max="3572" width="9.5703125" style="341" customWidth="1"/>
    <col min="3573" max="3573" width="11.42578125" style="341" customWidth="1"/>
    <col min="3574" max="3574" width="11.85546875" style="341" customWidth="1"/>
    <col min="3575" max="3575" width="13.140625" style="341" customWidth="1"/>
    <col min="3576" max="3576" width="8.85546875" style="341"/>
    <col min="3577" max="3577" width="18" style="341" customWidth="1"/>
    <col min="3578" max="3579" width="8.85546875" style="341"/>
    <col min="3580" max="3582" width="5.5703125" style="341" bestFit="1" customWidth="1"/>
    <col min="3583" max="3583" width="10.5703125" style="341" customWidth="1"/>
    <col min="3584" max="3584" width="11.85546875" style="341" bestFit="1" customWidth="1"/>
    <col min="3585" max="3585" width="13" style="341" customWidth="1"/>
    <col min="3586" max="3586" width="12.42578125" style="341" customWidth="1"/>
    <col min="3587" max="3587" width="8.85546875" style="341"/>
    <col min="3588" max="3588" width="17.5703125" style="341" customWidth="1"/>
    <col min="3589" max="3590" width="9.5703125" style="341" bestFit="1" customWidth="1"/>
    <col min="3591" max="3591" width="9.5703125" style="341" customWidth="1"/>
    <col min="3592" max="3592" width="10" style="341" customWidth="1"/>
    <col min="3593" max="3827" width="8.85546875" style="341"/>
    <col min="3828" max="3828" width="9.5703125" style="341" customWidth="1"/>
    <col min="3829" max="3829" width="11.42578125" style="341" customWidth="1"/>
    <col min="3830" max="3830" width="11.85546875" style="341" customWidth="1"/>
    <col min="3831" max="3831" width="13.140625" style="341" customWidth="1"/>
    <col min="3832" max="3832" width="8.85546875" style="341"/>
    <col min="3833" max="3833" width="18" style="341" customWidth="1"/>
    <col min="3834" max="3835" width="8.85546875" style="341"/>
    <col min="3836" max="3838" width="5.5703125" style="341" bestFit="1" customWidth="1"/>
    <col min="3839" max="3839" width="10.5703125" style="341" customWidth="1"/>
    <col min="3840" max="3840" width="11.85546875" style="341" bestFit="1" customWidth="1"/>
    <col min="3841" max="3841" width="13" style="341" customWidth="1"/>
    <col min="3842" max="3842" width="12.42578125" style="341" customWidth="1"/>
    <col min="3843" max="3843" width="8.85546875" style="341"/>
    <col min="3844" max="3844" width="17.5703125" style="341" customWidth="1"/>
    <col min="3845" max="3846" width="9.5703125" style="341" bestFit="1" customWidth="1"/>
    <col min="3847" max="3847" width="9.5703125" style="341" customWidth="1"/>
    <col min="3848" max="3848" width="10" style="341" customWidth="1"/>
    <col min="3849" max="4083" width="8.85546875" style="341"/>
    <col min="4084" max="4084" width="9.5703125" style="341" customWidth="1"/>
    <col min="4085" max="4085" width="11.42578125" style="341" customWidth="1"/>
    <col min="4086" max="4086" width="11.85546875" style="341" customWidth="1"/>
    <col min="4087" max="4087" width="13.140625" style="341" customWidth="1"/>
    <col min="4088" max="4088" width="8.85546875" style="341"/>
    <col min="4089" max="4089" width="18" style="341" customWidth="1"/>
    <col min="4090" max="4091" width="8.85546875" style="341"/>
    <col min="4092" max="4094" width="5.5703125" style="341" bestFit="1" customWidth="1"/>
    <col min="4095" max="4095" width="10.5703125" style="341" customWidth="1"/>
    <col min="4096" max="4096" width="11.85546875" style="341" bestFit="1" customWidth="1"/>
    <col min="4097" max="4097" width="13" style="341" customWidth="1"/>
    <col min="4098" max="4098" width="12.42578125" style="341" customWidth="1"/>
    <col min="4099" max="4099" width="8.85546875" style="341"/>
    <col min="4100" max="4100" width="17.5703125" style="341" customWidth="1"/>
    <col min="4101" max="4102" width="9.5703125" style="341" bestFit="1" customWidth="1"/>
    <col min="4103" max="4103" width="9.5703125" style="341" customWidth="1"/>
    <col min="4104" max="4104" width="10" style="341" customWidth="1"/>
    <col min="4105" max="4339" width="8.85546875" style="341"/>
    <col min="4340" max="4340" width="9.5703125" style="341" customWidth="1"/>
    <col min="4341" max="4341" width="11.42578125" style="341" customWidth="1"/>
    <col min="4342" max="4342" width="11.85546875" style="341" customWidth="1"/>
    <col min="4343" max="4343" width="13.140625" style="341" customWidth="1"/>
    <col min="4344" max="4344" width="8.85546875" style="341"/>
    <col min="4345" max="4345" width="18" style="341" customWidth="1"/>
    <col min="4346" max="4347" width="8.85546875" style="341"/>
    <col min="4348" max="4350" width="5.5703125" style="341" bestFit="1" customWidth="1"/>
    <col min="4351" max="4351" width="10.5703125" style="341" customWidth="1"/>
    <col min="4352" max="4352" width="11.85546875" style="341" bestFit="1" customWidth="1"/>
    <col min="4353" max="4353" width="13" style="341" customWidth="1"/>
    <col min="4354" max="4354" width="12.42578125" style="341" customWidth="1"/>
    <col min="4355" max="4355" width="8.85546875" style="341"/>
    <col min="4356" max="4356" width="17.5703125" style="341" customWidth="1"/>
    <col min="4357" max="4358" width="9.5703125" style="341" bestFit="1" customWidth="1"/>
    <col min="4359" max="4359" width="9.5703125" style="341" customWidth="1"/>
    <col min="4360" max="4360" width="10" style="341" customWidth="1"/>
    <col min="4361" max="4595" width="8.85546875" style="341"/>
    <col min="4596" max="4596" width="9.5703125" style="341" customWidth="1"/>
    <col min="4597" max="4597" width="11.42578125" style="341" customWidth="1"/>
    <col min="4598" max="4598" width="11.85546875" style="341" customWidth="1"/>
    <col min="4599" max="4599" width="13.140625" style="341" customWidth="1"/>
    <col min="4600" max="4600" width="8.85546875" style="341"/>
    <col min="4601" max="4601" width="18" style="341" customWidth="1"/>
    <col min="4602" max="4603" width="8.85546875" style="341"/>
    <col min="4604" max="4606" width="5.5703125" style="341" bestFit="1" customWidth="1"/>
    <col min="4607" max="4607" width="10.5703125" style="341" customWidth="1"/>
    <col min="4608" max="4608" width="11.85546875" style="341" bestFit="1" customWidth="1"/>
    <col min="4609" max="4609" width="13" style="341" customWidth="1"/>
    <col min="4610" max="4610" width="12.42578125" style="341" customWidth="1"/>
    <col min="4611" max="4611" width="8.85546875" style="341"/>
    <col min="4612" max="4612" width="17.5703125" style="341" customWidth="1"/>
    <col min="4613" max="4614" width="9.5703125" style="341" bestFit="1" customWidth="1"/>
    <col min="4615" max="4615" width="9.5703125" style="341" customWidth="1"/>
    <col min="4616" max="4616" width="10" style="341" customWidth="1"/>
    <col min="4617" max="4851" width="8.85546875" style="341"/>
    <col min="4852" max="4852" width="9.5703125" style="341" customWidth="1"/>
    <col min="4853" max="4853" width="11.42578125" style="341" customWidth="1"/>
    <col min="4854" max="4854" width="11.85546875" style="341" customWidth="1"/>
    <col min="4855" max="4855" width="13.140625" style="341" customWidth="1"/>
    <col min="4856" max="4856" width="8.85546875" style="341"/>
    <col min="4857" max="4857" width="18" style="341" customWidth="1"/>
    <col min="4858" max="4859" width="8.85546875" style="341"/>
    <col min="4860" max="4862" width="5.5703125" style="341" bestFit="1" customWidth="1"/>
    <col min="4863" max="4863" width="10.5703125" style="341" customWidth="1"/>
    <col min="4864" max="4864" width="11.85546875" style="341" bestFit="1" customWidth="1"/>
    <col min="4865" max="4865" width="13" style="341" customWidth="1"/>
    <col min="4866" max="4866" width="12.42578125" style="341" customWidth="1"/>
    <col min="4867" max="4867" width="8.85546875" style="341"/>
    <col min="4868" max="4868" width="17.5703125" style="341" customWidth="1"/>
    <col min="4869" max="4870" width="9.5703125" style="341" bestFit="1" customWidth="1"/>
    <col min="4871" max="4871" width="9.5703125" style="341" customWidth="1"/>
    <col min="4872" max="4872" width="10" style="341" customWidth="1"/>
    <col min="4873" max="5107" width="8.85546875" style="341"/>
    <col min="5108" max="5108" width="9.5703125" style="341" customWidth="1"/>
    <col min="5109" max="5109" width="11.42578125" style="341" customWidth="1"/>
    <col min="5110" max="5110" width="11.85546875" style="341" customWidth="1"/>
    <col min="5111" max="5111" width="13.140625" style="341" customWidth="1"/>
    <col min="5112" max="5112" width="8.85546875" style="341"/>
    <col min="5113" max="5113" width="18" style="341" customWidth="1"/>
    <col min="5114" max="5115" width="8.85546875" style="341"/>
    <col min="5116" max="5118" width="5.5703125" style="341" bestFit="1" customWidth="1"/>
    <col min="5119" max="5119" width="10.5703125" style="341" customWidth="1"/>
    <col min="5120" max="5120" width="11.85546875" style="341" bestFit="1" customWidth="1"/>
    <col min="5121" max="5121" width="13" style="341" customWidth="1"/>
    <col min="5122" max="5122" width="12.42578125" style="341" customWidth="1"/>
    <col min="5123" max="5123" width="8.85546875" style="341"/>
    <col min="5124" max="5124" width="17.5703125" style="341" customWidth="1"/>
    <col min="5125" max="5126" width="9.5703125" style="341" bestFit="1" customWidth="1"/>
    <col min="5127" max="5127" width="9.5703125" style="341" customWidth="1"/>
    <col min="5128" max="5128" width="10" style="341" customWidth="1"/>
    <col min="5129" max="5363" width="8.85546875" style="341"/>
    <col min="5364" max="5364" width="9.5703125" style="341" customWidth="1"/>
    <col min="5365" max="5365" width="11.42578125" style="341" customWidth="1"/>
    <col min="5366" max="5366" width="11.85546875" style="341" customWidth="1"/>
    <col min="5367" max="5367" width="13.140625" style="341" customWidth="1"/>
    <col min="5368" max="5368" width="8.85546875" style="341"/>
    <col min="5369" max="5369" width="18" style="341" customWidth="1"/>
    <col min="5370" max="5371" width="8.85546875" style="341"/>
    <col min="5372" max="5374" width="5.5703125" style="341" bestFit="1" customWidth="1"/>
    <col min="5375" max="5375" width="10.5703125" style="341" customWidth="1"/>
    <col min="5376" max="5376" width="11.85546875" style="341" bestFit="1" customWidth="1"/>
    <col min="5377" max="5377" width="13" style="341" customWidth="1"/>
    <col min="5378" max="5378" width="12.42578125" style="341" customWidth="1"/>
    <col min="5379" max="5379" width="8.85546875" style="341"/>
    <col min="5380" max="5380" width="17.5703125" style="341" customWidth="1"/>
    <col min="5381" max="5382" width="9.5703125" style="341" bestFit="1" customWidth="1"/>
    <col min="5383" max="5383" width="9.5703125" style="341" customWidth="1"/>
    <col min="5384" max="5384" width="10" style="341" customWidth="1"/>
    <col min="5385" max="5619" width="8.85546875" style="341"/>
    <col min="5620" max="5620" width="9.5703125" style="341" customWidth="1"/>
    <col min="5621" max="5621" width="11.42578125" style="341" customWidth="1"/>
    <col min="5622" max="5622" width="11.85546875" style="341" customWidth="1"/>
    <col min="5623" max="5623" width="13.140625" style="341" customWidth="1"/>
    <col min="5624" max="5624" width="8.85546875" style="341"/>
    <col min="5625" max="5625" width="18" style="341" customWidth="1"/>
    <col min="5626" max="5627" width="8.85546875" style="341"/>
    <col min="5628" max="5630" width="5.5703125" style="341" bestFit="1" customWidth="1"/>
    <col min="5631" max="5631" width="10.5703125" style="341" customWidth="1"/>
    <col min="5632" max="5632" width="11.85546875" style="341" bestFit="1" customWidth="1"/>
    <col min="5633" max="5633" width="13" style="341" customWidth="1"/>
    <col min="5634" max="5634" width="12.42578125" style="341" customWidth="1"/>
    <col min="5635" max="5635" width="8.85546875" style="341"/>
    <col min="5636" max="5636" width="17.5703125" style="341" customWidth="1"/>
    <col min="5637" max="5638" width="9.5703125" style="341" bestFit="1" customWidth="1"/>
    <col min="5639" max="5639" width="9.5703125" style="341" customWidth="1"/>
    <col min="5640" max="5640" width="10" style="341" customWidth="1"/>
    <col min="5641" max="5875" width="8.85546875" style="341"/>
    <col min="5876" max="5876" width="9.5703125" style="341" customWidth="1"/>
    <col min="5877" max="5877" width="11.42578125" style="341" customWidth="1"/>
    <col min="5878" max="5878" width="11.85546875" style="341" customWidth="1"/>
    <col min="5879" max="5879" width="13.140625" style="341" customWidth="1"/>
    <col min="5880" max="5880" width="8.85546875" style="341"/>
    <col min="5881" max="5881" width="18" style="341" customWidth="1"/>
    <col min="5882" max="5883" width="8.85546875" style="341"/>
    <col min="5884" max="5886" width="5.5703125" style="341" bestFit="1" customWidth="1"/>
    <col min="5887" max="5887" width="10.5703125" style="341" customWidth="1"/>
    <col min="5888" max="5888" width="11.85546875" style="341" bestFit="1" customWidth="1"/>
    <col min="5889" max="5889" width="13" style="341" customWidth="1"/>
    <col min="5890" max="5890" width="12.42578125" style="341" customWidth="1"/>
    <col min="5891" max="5891" width="8.85546875" style="341"/>
    <col min="5892" max="5892" width="17.5703125" style="341" customWidth="1"/>
    <col min="5893" max="5894" width="9.5703125" style="341" bestFit="1" customWidth="1"/>
    <col min="5895" max="5895" width="9.5703125" style="341" customWidth="1"/>
    <col min="5896" max="5896" width="10" style="341" customWidth="1"/>
    <col min="5897" max="6131" width="8.85546875" style="341"/>
    <col min="6132" max="6132" width="9.5703125" style="341" customWidth="1"/>
    <col min="6133" max="6133" width="11.42578125" style="341" customWidth="1"/>
    <col min="6134" max="6134" width="11.85546875" style="341" customWidth="1"/>
    <col min="6135" max="6135" width="13.140625" style="341" customWidth="1"/>
    <col min="6136" max="6136" width="8.85546875" style="341"/>
    <col min="6137" max="6137" width="18" style="341" customWidth="1"/>
    <col min="6138" max="6139" width="8.85546875" style="341"/>
    <col min="6140" max="6142" width="5.5703125" style="341" bestFit="1" customWidth="1"/>
    <col min="6143" max="6143" width="10.5703125" style="341" customWidth="1"/>
    <col min="6144" max="6144" width="11.85546875" style="341" bestFit="1" customWidth="1"/>
    <col min="6145" max="6145" width="13" style="341" customWidth="1"/>
    <col min="6146" max="6146" width="12.42578125" style="341" customWidth="1"/>
    <col min="6147" max="6147" width="8.85546875" style="341"/>
    <col min="6148" max="6148" width="17.5703125" style="341" customWidth="1"/>
    <col min="6149" max="6150" width="9.5703125" style="341" bestFit="1" customWidth="1"/>
    <col min="6151" max="6151" width="9.5703125" style="341" customWidth="1"/>
    <col min="6152" max="6152" width="10" style="341" customWidth="1"/>
    <col min="6153" max="6387" width="8.85546875" style="341"/>
    <col min="6388" max="6388" width="9.5703125" style="341" customWidth="1"/>
    <col min="6389" max="6389" width="11.42578125" style="341" customWidth="1"/>
    <col min="6390" max="6390" width="11.85546875" style="341" customWidth="1"/>
    <col min="6391" max="6391" width="13.140625" style="341" customWidth="1"/>
    <col min="6392" max="6392" width="8.85546875" style="341"/>
    <col min="6393" max="6393" width="18" style="341" customWidth="1"/>
    <col min="6394" max="6395" width="8.85546875" style="341"/>
    <col min="6396" max="6398" width="5.5703125" style="341" bestFit="1" customWidth="1"/>
    <col min="6399" max="6399" width="10.5703125" style="341" customWidth="1"/>
    <col min="6400" max="6400" width="11.85546875" style="341" bestFit="1" customWidth="1"/>
    <col min="6401" max="6401" width="13" style="341" customWidth="1"/>
    <col min="6402" max="6402" width="12.42578125" style="341" customWidth="1"/>
    <col min="6403" max="6403" width="8.85546875" style="341"/>
    <col min="6404" max="6404" width="17.5703125" style="341" customWidth="1"/>
    <col min="6405" max="6406" width="9.5703125" style="341" bestFit="1" customWidth="1"/>
    <col min="6407" max="6407" width="9.5703125" style="341" customWidth="1"/>
    <col min="6408" max="6408" width="10" style="341" customWidth="1"/>
    <col min="6409" max="6643" width="8.85546875" style="341"/>
    <col min="6644" max="6644" width="9.5703125" style="341" customWidth="1"/>
    <col min="6645" max="6645" width="11.42578125" style="341" customWidth="1"/>
    <col min="6646" max="6646" width="11.85546875" style="341" customWidth="1"/>
    <col min="6647" max="6647" width="13.140625" style="341" customWidth="1"/>
    <col min="6648" max="6648" width="8.85546875" style="341"/>
    <col min="6649" max="6649" width="18" style="341" customWidth="1"/>
    <col min="6650" max="6651" width="8.85546875" style="341"/>
    <col min="6652" max="6654" width="5.5703125" style="341" bestFit="1" customWidth="1"/>
    <col min="6655" max="6655" width="10.5703125" style="341" customWidth="1"/>
    <col min="6656" max="6656" width="11.85546875" style="341" bestFit="1" customWidth="1"/>
    <col min="6657" max="6657" width="13" style="341" customWidth="1"/>
    <col min="6658" max="6658" width="12.42578125" style="341" customWidth="1"/>
    <col min="6659" max="6659" width="8.85546875" style="341"/>
    <col min="6660" max="6660" width="17.5703125" style="341" customWidth="1"/>
    <col min="6661" max="6662" width="9.5703125" style="341" bestFit="1" customWidth="1"/>
    <col min="6663" max="6663" width="9.5703125" style="341" customWidth="1"/>
    <col min="6664" max="6664" width="10" style="341" customWidth="1"/>
    <col min="6665" max="6899" width="8.85546875" style="341"/>
    <col min="6900" max="6900" width="9.5703125" style="341" customWidth="1"/>
    <col min="6901" max="6901" width="11.42578125" style="341" customWidth="1"/>
    <col min="6902" max="6902" width="11.85546875" style="341" customWidth="1"/>
    <col min="6903" max="6903" width="13.140625" style="341" customWidth="1"/>
    <col min="6904" max="6904" width="8.85546875" style="341"/>
    <col min="6905" max="6905" width="18" style="341" customWidth="1"/>
    <col min="6906" max="6907" width="8.85546875" style="341"/>
    <col min="6908" max="6910" width="5.5703125" style="341" bestFit="1" customWidth="1"/>
    <col min="6911" max="6911" width="10.5703125" style="341" customWidth="1"/>
    <col min="6912" max="6912" width="11.85546875" style="341" bestFit="1" customWidth="1"/>
    <col min="6913" max="6913" width="13" style="341" customWidth="1"/>
    <col min="6914" max="6914" width="12.42578125" style="341" customWidth="1"/>
    <col min="6915" max="6915" width="8.85546875" style="341"/>
    <col min="6916" max="6916" width="17.5703125" style="341" customWidth="1"/>
    <col min="6917" max="6918" width="9.5703125" style="341" bestFit="1" customWidth="1"/>
    <col min="6919" max="6919" width="9.5703125" style="341" customWidth="1"/>
    <col min="6920" max="6920" width="10" style="341" customWidth="1"/>
    <col min="6921" max="7155" width="8.85546875" style="341"/>
    <col min="7156" max="7156" width="9.5703125" style="341" customWidth="1"/>
    <col min="7157" max="7157" width="11.42578125" style="341" customWidth="1"/>
    <col min="7158" max="7158" width="11.85546875" style="341" customWidth="1"/>
    <col min="7159" max="7159" width="13.140625" style="341" customWidth="1"/>
    <col min="7160" max="7160" width="8.85546875" style="341"/>
    <col min="7161" max="7161" width="18" style="341" customWidth="1"/>
    <col min="7162" max="7163" width="8.85546875" style="341"/>
    <col min="7164" max="7166" width="5.5703125" style="341" bestFit="1" customWidth="1"/>
    <col min="7167" max="7167" width="10.5703125" style="341" customWidth="1"/>
    <col min="7168" max="7168" width="11.85546875" style="341" bestFit="1" customWidth="1"/>
    <col min="7169" max="7169" width="13" style="341" customWidth="1"/>
    <col min="7170" max="7170" width="12.42578125" style="341" customWidth="1"/>
    <col min="7171" max="7171" width="8.85546875" style="341"/>
    <col min="7172" max="7172" width="17.5703125" style="341" customWidth="1"/>
    <col min="7173" max="7174" width="9.5703125" style="341" bestFit="1" customWidth="1"/>
    <col min="7175" max="7175" width="9.5703125" style="341" customWidth="1"/>
    <col min="7176" max="7176" width="10" style="341" customWidth="1"/>
    <col min="7177" max="7411" width="8.85546875" style="341"/>
    <col min="7412" max="7412" width="9.5703125" style="341" customWidth="1"/>
    <col min="7413" max="7413" width="11.42578125" style="341" customWidth="1"/>
    <col min="7414" max="7414" width="11.85546875" style="341" customWidth="1"/>
    <col min="7415" max="7415" width="13.140625" style="341" customWidth="1"/>
    <col min="7416" max="7416" width="8.85546875" style="341"/>
    <col min="7417" max="7417" width="18" style="341" customWidth="1"/>
    <col min="7418" max="7419" width="8.85546875" style="341"/>
    <col min="7420" max="7422" width="5.5703125" style="341" bestFit="1" customWidth="1"/>
    <col min="7423" max="7423" width="10.5703125" style="341" customWidth="1"/>
    <col min="7424" max="7424" width="11.85546875" style="341" bestFit="1" customWidth="1"/>
    <col min="7425" max="7425" width="13" style="341" customWidth="1"/>
    <col min="7426" max="7426" width="12.42578125" style="341" customWidth="1"/>
    <col min="7427" max="7427" width="8.85546875" style="341"/>
    <col min="7428" max="7428" width="17.5703125" style="341" customWidth="1"/>
    <col min="7429" max="7430" width="9.5703125" style="341" bestFit="1" customWidth="1"/>
    <col min="7431" max="7431" width="9.5703125" style="341" customWidth="1"/>
    <col min="7432" max="7432" width="10" style="341" customWidth="1"/>
    <col min="7433" max="7667" width="8.85546875" style="341"/>
    <col min="7668" max="7668" width="9.5703125" style="341" customWidth="1"/>
    <col min="7669" max="7669" width="11.42578125" style="341" customWidth="1"/>
    <col min="7670" max="7670" width="11.85546875" style="341" customWidth="1"/>
    <col min="7671" max="7671" width="13.140625" style="341" customWidth="1"/>
    <col min="7672" max="7672" width="8.85546875" style="341"/>
    <col min="7673" max="7673" width="18" style="341" customWidth="1"/>
    <col min="7674" max="7675" width="8.85546875" style="341"/>
    <col min="7676" max="7678" width="5.5703125" style="341" bestFit="1" customWidth="1"/>
    <col min="7679" max="7679" width="10.5703125" style="341" customWidth="1"/>
    <col min="7680" max="7680" width="11.85546875" style="341" bestFit="1" customWidth="1"/>
    <col min="7681" max="7681" width="13" style="341" customWidth="1"/>
    <col min="7682" max="7682" width="12.42578125" style="341" customWidth="1"/>
    <col min="7683" max="7683" width="8.85546875" style="341"/>
    <col min="7684" max="7684" width="17.5703125" style="341" customWidth="1"/>
    <col min="7685" max="7686" width="9.5703125" style="341" bestFit="1" customWidth="1"/>
    <col min="7687" max="7687" width="9.5703125" style="341" customWidth="1"/>
    <col min="7688" max="7688" width="10" style="341" customWidth="1"/>
    <col min="7689" max="7923" width="8.85546875" style="341"/>
    <col min="7924" max="7924" width="9.5703125" style="341" customWidth="1"/>
    <col min="7925" max="7925" width="11.42578125" style="341" customWidth="1"/>
    <col min="7926" max="7926" width="11.85546875" style="341" customWidth="1"/>
    <col min="7927" max="7927" width="13.140625" style="341" customWidth="1"/>
    <col min="7928" max="7928" width="8.85546875" style="341"/>
    <col min="7929" max="7929" width="18" style="341" customWidth="1"/>
    <col min="7930" max="7931" width="8.85546875" style="341"/>
    <col min="7932" max="7934" width="5.5703125" style="341" bestFit="1" customWidth="1"/>
    <col min="7935" max="7935" width="10.5703125" style="341" customWidth="1"/>
    <col min="7936" max="7936" width="11.85546875" style="341" bestFit="1" customWidth="1"/>
    <col min="7937" max="7937" width="13" style="341" customWidth="1"/>
    <col min="7938" max="7938" width="12.42578125" style="341" customWidth="1"/>
    <col min="7939" max="7939" width="8.85546875" style="341"/>
    <col min="7940" max="7940" width="17.5703125" style="341" customWidth="1"/>
    <col min="7941" max="7942" width="9.5703125" style="341" bestFit="1" customWidth="1"/>
    <col min="7943" max="7943" width="9.5703125" style="341" customWidth="1"/>
    <col min="7944" max="7944" width="10" style="341" customWidth="1"/>
    <col min="7945" max="8179" width="8.85546875" style="341"/>
    <col min="8180" max="8180" width="9.5703125" style="341" customWidth="1"/>
    <col min="8181" max="8181" width="11.42578125" style="341" customWidth="1"/>
    <col min="8182" max="8182" width="11.85546875" style="341" customWidth="1"/>
    <col min="8183" max="8183" width="13.140625" style="341" customWidth="1"/>
    <col min="8184" max="8184" width="8.85546875" style="341"/>
    <col min="8185" max="8185" width="18" style="341" customWidth="1"/>
    <col min="8186" max="8187" width="8.85546875" style="341"/>
    <col min="8188" max="8190" width="5.5703125" style="341" bestFit="1" customWidth="1"/>
    <col min="8191" max="8191" width="10.5703125" style="341" customWidth="1"/>
    <col min="8192" max="8192" width="11.85546875" style="341" bestFit="1" customWidth="1"/>
    <col min="8193" max="8193" width="13" style="341" customWidth="1"/>
    <col min="8194" max="8194" width="12.42578125" style="341" customWidth="1"/>
    <col min="8195" max="8195" width="8.85546875" style="341"/>
    <col min="8196" max="8196" width="17.5703125" style="341" customWidth="1"/>
    <col min="8197" max="8198" width="9.5703125" style="341" bestFit="1" customWidth="1"/>
    <col min="8199" max="8199" width="9.5703125" style="341" customWidth="1"/>
    <col min="8200" max="8200" width="10" style="341" customWidth="1"/>
    <col min="8201" max="8435" width="8.85546875" style="341"/>
    <col min="8436" max="8436" width="9.5703125" style="341" customWidth="1"/>
    <col min="8437" max="8437" width="11.42578125" style="341" customWidth="1"/>
    <col min="8438" max="8438" width="11.85546875" style="341" customWidth="1"/>
    <col min="8439" max="8439" width="13.140625" style="341" customWidth="1"/>
    <col min="8440" max="8440" width="8.85546875" style="341"/>
    <col min="8441" max="8441" width="18" style="341" customWidth="1"/>
    <col min="8442" max="8443" width="8.85546875" style="341"/>
    <col min="8444" max="8446" width="5.5703125" style="341" bestFit="1" customWidth="1"/>
    <col min="8447" max="8447" width="10.5703125" style="341" customWidth="1"/>
    <col min="8448" max="8448" width="11.85546875" style="341" bestFit="1" customWidth="1"/>
    <col min="8449" max="8449" width="13" style="341" customWidth="1"/>
    <col min="8450" max="8450" width="12.42578125" style="341" customWidth="1"/>
    <col min="8451" max="8451" width="8.85546875" style="341"/>
    <col min="8452" max="8452" width="17.5703125" style="341" customWidth="1"/>
    <col min="8453" max="8454" width="9.5703125" style="341" bestFit="1" customWidth="1"/>
    <col min="8455" max="8455" width="9.5703125" style="341" customWidth="1"/>
    <col min="8456" max="8456" width="10" style="341" customWidth="1"/>
    <col min="8457" max="8691" width="8.85546875" style="341"/>
    <col min="8692" max="8692" width="9.5703125" style="341" customWidth="1"/>
    <col min="8693" max="8693" width="11.42578125" style="341" customWidth="1"/>
    <col min="8694" max="8694" width="11.85546875" style="341" customWidth="1"/>
    <col min="8695" max="8695" width="13.140625" style="341" customWidth="1"/>
    <col min="8696" max="8696" width="8.85546875" style="341"/>
    <col min="8697" max="8697" width="18" style="341" customWidth="1"/>
    <col min="8698" max="8699" width="8.85546875" style="341"/>
    <col min="8700" max="8702" width="5.5703125" style="341" bestFit="1" customWidth="1"/>
    <col min="8703" max="8703" width="10.5703125" style="341" customWidth="1"/>
    <col min="8704" max="8704" width="11.85546875" style="341" bestFit="1" customWidth="1"/>
    <col min="8705" max="8705" width="13" style="341" customWidth="1"/>
    <col min="8706" max="8706" width="12.42578125" style="341" customWidth="1"/>
    <col min="8707" max="8707" width="8.85546875" style="341"/>
    <col min="8708" max="8708" width="17.5703125" style="341" customWidth="1"/>
    <col min="8709" max="8710" width="9.5703125" style="341" bestFit="1" customWidth="1"/>
    <col min="8711" max="8711" width="9.5703125" style="341" customWidth="1"/>
    <col min="8712" max="8712" width="10" style="341" customWidth="1"/>
    <col min="8713" max="8947" width="8.85546875" style="341"/>
    <col min="8948" max="8948" width="9.5703125" style="341" customWidth="1"/>
    <col min="8949" max="8949" width="11.42578125" style="341" customWidth="1"/>
    <col min="8950" max="8950" width="11.85546875" style="341" customWidth="1"/>
    <col min="8951" max="8951" width="13.140625" style="341" customWidth="1"/>
    <col min="8952" max="8952" width="8.85546875" style="341"/>
    <col min="8953" max="8953" width="18" style="341" customWidth="1"/>
    <col min="8954" max="8955" width="8.85546875" style="341"/>
    <col min="8956" max="8958" width="5.5703125" style="341" bestFit="1" customWidth="1"/>
    <col min="8959" max="8959" width="10.5703125" style="341" customWidth="1"/>
    <col min="8960" max="8960" width="11.85546875" style="341" bestFit="1" customWidth="1"/>
    <col min="8961" max="8961" width="13" style="341" customWidth="1"/>
    <col min="8962" max="8962" width="12.42578125" style="341" customWidth="1"/>
    <col min="8963" max="8963" width="8.85546875" style="341"/>
    <col min="8964" max="8964" width="17.5703125" style="341" customWidth="1"/>
    <col min="8965" max="8966" width="9.5703125" style="341" bestFit="1" customWidth="1"/>
    <col min="8967" max="8967" width="9.5703125" style="341" customWidth="1"/>
    <col min="8968" max="8968" width="10" style="341" customWidth="1"/>
    <col min="8969" max="9203" width="8.85546875" style="341"/>
    <col min="9204" max="9204" width="9.5703125" style="341" customWidth="1"/>
    <col min="9205" max="9205" width="11.42578125" style="341" customWidth="1"/>
    <col min="9206" max="9206" width="11.85546875" style="341" customWidth="1"/>
    <col min="9207" max="9207" width="13.140625" style="341" customWidth="1"/>
    <col min="9208" max="9208" width="8.85546875" style="341"/>
    <col min="9209" max="9209" width="18" style="341" customWidth="1"/>
    <col min="9210" max="9211" width="8.85546875" style="341"/>
    <col min="9212" max="9214" width="5.5703125" style="341" bestFit="1" customWidth="1"/>
    <col min="9215" max="9215" width="10.5703125" style="341" customWidth="1"/>
    <col min="9216" max="9216" width="11.85546875" style="341" bestFit="1" customWidth="1"/>
    <col min="9217" max="9217" width="13" style="341" customWidth="1"/>
    <col min="9218" max="9218" width="12.42578125" style="341" customWidth="1"/>
    <col min="9219" max="9219" width="8.85546875" style="341"/>
    <col min="9220" max="9220" width="17.5703125" style="341" customWidth="1"/>
    <col min="9221" max="9222" width="9.5703125" style="341" bestFit="1" customWidth="1"/>
    <col min="9223" max="9223" width="9.5703125" style="341" customWidth="1"/>
    <col min="9224" max="9224" width="10" style="341" customWidth="1"/>
    <col min="9225" max="9459" width="8.85546875" style="341"/>
    <col min="9460" max="9460" width="9.5703125" style="341" customWidth="1"/>
    <col min="9461" max="9461" width="11.42578125" style="341" customWidth="1"/>
    <col min="9462" max="9462" width="11.85546875" style="341" customWidth="1"/>
    <col min="9463" max="9463" width="13.140625" style="341" customWidth="1"/>
    <col min="9464" max="9464" width="8.85546875" style="341"/>
    <col min="9465" max="9465" width="18" style="341" customWidth="1"/>
    <col min="9466" max="9467" width="8.85546875" style="341"/>
    <col min="9468" max="9470" width="5.5703125" style="341" bestFit="1" customWidth="1"/>
    <col min="9471" max="9471" width="10.5703125" style="341" customWidth="1"/>
    <col min="9472" max="9472" width="11.85546875" style="341" bestFit="1" customWidth="1"/>
    <col min="9473" max="9473" width="13" style="341" customWidth="1"/>
    <col min="9474" max="9474" width="12.42578125" style="341" customWidth="1"/>
    <col min="9475" max="9475" width="8.85546875" style="341"/>
    <col min="9476" max="9476" width="17.5703125" style="341" customWidth="1"/>
    <col min="9477" max="9478" width="9.5703125" style="341" bestFit="1" customWidth="1"/>
    <col min="9479" max="9479" width="9.5703125" style="341" customWidth="1"/>
    <col min="9480" max="9480" width="10" style="341" customWidth="1"/>
    <col min="9481" max="9715" width="8.85546875" style="341"/>
    <col min="9716" max="9716" width="9.5703125" style="341" customWidth="1"/>
    <col min="9717" max="9717" width="11.42578125" style="341" customWidth="1"/>
    <col min="9718" max="9718" width="11.85546875" style="341" customWidth="1"/>
    <col min="9719" max="9719" width="13.140625" style="341" customWidth="1"/>
    <col min="9720" max="9720" width="8.85546875" style="341"/>
    <col min="9721" max="9721" width="18" style="341" customWidth="1"/>
    <col min="9722" max="9723" width="8.85546875" style="341"/>
    <col min="9724" max="9726" width="5.5703125" style="341" bestFit="1" customWidth="1"/>
    <col min="9727" max="9727" width="10.5703125" style="341" customWidth="1"/>
    <col min="9728" max="9728" width="11.85546875" style="341" bestFit="1" customWidth="1"/>
    <col min="9729" max="9729" width="13" style="341" customWidth="1"/>
    <col min="9730" max="9730" width="12.42578125" style="341" customWidth="1"/>
    <col min="9731" max="9731" width="8.85546875" style="341"/>
    <col min="9732" max="9732" width="17.5703125" style="341" customWidth="1"/>
    <col min="9733" max="9734" width="9.5703125" style="341" bestFit="1" customWidth="1"/>
    <col min="9735" max="9735" width="9.5703125" style="341" customWidth="1"/>
    <col min="9736" max="9736" width="10" style="341" customWidth="1"/>
    <col min="9737" max="9971" width="8.85546875" style="341"/>
    <col min="9972" max="9972" width="9.5703125" style="341" customWidth="1"/>
    <col min="9973" max="9973" width="11.42578125" style="341" customWidth="1"/>
    <col min="9974" max="9974" width="11.85546875" style="341" customWidth="1"/>
    <col min="9975" max="9975" width="13.140625" style="341" customWidth="1"/>
    <col min="9976" max="9976" width="8.85546875" style="341"/>
    <col min="9977" max="9977" width="18" style="341" customWidth="1"/>
    <col min="9978" max="9979" width="8.85546875" style="341"/>
    <col min="9980" max="9982" width="5.5703125" style="341" bestFit="1" customWidth="1"/>
    <col min="9983" max="9983" width="10.5703125" style="341" customWidth="1"/>
    <col min="9984" max="9984" width="11.85546875" style="341" bestFit="1" customWidth="1"/>
    <col min="9985" max="9985" width="13" style="341" customWidth="1"/>
    <col min="9986" max="9986" width="12.42578125" style="341" customWidth="1"/>
    <col min="9987" max="9987" width="8.85546875" style="341"/>
    <col min="9988" max="9988" width="17.5703125" style="341" customWidth="1"/>
    <col min="9989" max="9990" width="9.5703125" style="341" bestFit="1" customWidth="1"/>
    <col min="9991" max="9991" width="9.5703125" style="341" customWidth="1"/>
    <col min="9992" max="9992" width="10" style="341" customWidth="1"/>
    <col min="9993" max="10227" width="8.85546875" style="341"/>
    <col min="10228" max="10228" width="9.5703125" style="341" customWidth="1"/>
    <col min="10229" max="10229" width="11.42578125" style="341" customWidth="1"/>
    <col min="10230" max="10230" width="11.85546875" style="341" customWidth="1"/>
    <col min="10231" max="10231" width="13.140625" style="341" customWidth="1"/>
    <col min="10232" max="10232" width="8.85546875" style="341"/>
    <col min="10233" max="10233" width="18" style="341" customWidth="1"/>
    <col min="10234" max="10235" width="8.85546875" style="341"/>
    <col min="10236" max="10238" width="5.5703125" style="341" bestFit="1" customWidth="1"/>
    <col min="10239" max="10239" width="10.5703125" style="341" customWidth="1"/>
    <col min="10240" max="10240" width="11.85546875" style="341" bestFit="1" customWidth="1"/>
    <col min="10241" max="10241" width="13" style="341" customWidth="1"/>
    <col min="10242" max="10242" width="12.42578125" style="341" customWidth="1"/>
    <col min="10243" max="10243" width="8.85546875" style="341"/>
    <col min="10244" max="10244" width="17.5703125" style="341" customWidth="1"/>
    <col min="10245" max="10246" width="9.5703125" style="341" bestFit="1" customWidth="1"/>
    <col min="10247" max="10247" width="9.5703125" style="341" customWidth="1"/>
    <col min="10248" max="10248" width="10" style="341" customWidth="1"/>
    <col min="10249" max="10483" width="8.85546875" style="341"/>
    <col min="10484" max="10484" width="9.5703125" style="341" customWidth="1"/>
    <col min="10485" max="10485" width="11.42578125" style="341" customWidth="1"/>
    <col min="10486" max="10486" width="11.85546875" style="341" customWidth="1"/>
    <col min="10487" max="10487" width="13.140625" style="341" customWidth="1"/>
    <col min="10488" max="10488" width="8.85546875" style="341"/>
    <col min="10489" max="10489" width="18" style="341" customWidth="1"/>
    <col min="10490" max="10491" width="8.85546875" style="341"/>
    <col min="10492" max="10494" width="5.5703125" style="341" bestFit="1" customWidth="1"/>
    <col min="10495" max="10495" width="10.5703125" style="341" customWidth="1"/>
    <col min="10496" max="10496" width="11.85546875" style="341" bestFit="1" customWidth="1"/>
    <col min="10497" max="10497" width="13" style="341" customWidth="1"/>
    <col min="10498" max="10498" width="12.42578125" style="341" customWidth="1"/>
    <col min="10499" max="10499" width="8.85546875" style="341"/>
    <col min="10500" max="10500" width="17.5703125" style="341" customWidth="1"/>
    <col min="10501" max="10502" width="9.5703125" style="341" bestFit="1" customWidth="1"/>
    <col min="10503" max="10503" width="9.5703125" style="341" customWidth="1"/>
    <col min="10504" max="10504" width="10" style="341" customWidth="1"/>
    <col min="10505" max="10739" width="8.85546875" style="341"/>
    <col min="10740" max="10740" width="9.5703125" style="341" customWidth="1"/>
    <col min="10741" max="10741" width="11.42578125" style="341" customWidth="1"/>
    <col min="10742" max="10742" width="11.85546875" style="341" customWidth="1"/>
    <col min="10743" max="10743" width="13.140625" style="341" customWidth="1"/>
    <col min="10744" max="10744" width="8.85546875" style="341"/>
    <col min="10745" max="10745" width="18" style="341" customWidth="1"/>
    <col min="10746" max="10747" width="8.85546875" style="341"/>
    <col min="10748" max="10750" width="5.5703125" style="341" bestFit="1" customWidth="1"/>
    <col min="10751" max="10751" width="10.5703125" style="341" customWidth="1"/>
    <col min="10752" max="10752" width="11.85546875" style="341" bestFit="1" customWidth="1"/>
    <col min="10753" max="10753" width="13" style="341" customWidth="1"/>
    <col min="10754" max="10754" width="12.42578125" style="341" customWidth="1"/>
    <col min="10755" max="10755" width="8.85546875" style="341"/>
    <col min="10756" max="10756" width="17.5703125" style="341" customWidth="1"/>
    <col min="10757" max="10758" width="9.5703125" style="341" bestFit="1" customWidth="1"/>
    <col min="10759" max="10759" width="9.5703125" style="341" customWidth="1"/>
    <col min="10760" max="10760" width="10" style="341" customWidth="1"/>
    <col min="10761" max="10995" width="8.85546875" style="341"/>
    <col min="10996" max="10996" width="9.5703125" style="341" customWidth="1"/>
    <col min="10997" max="10997" width="11.42578125" style="341" customWidth="1"/>
    <col min="10998" max="10998" width="11.85546875" style="341" customWidth="1"/>
    <col min="10999" max="10999" width="13.140625" style="341" customWidth="1"/>
    <col min="11000" max="11000" width="8.85546875" style="341"/>
    <col min="11001" max="11001" width="18" style="341" customWidth="1"/>
    <col min="11002" max="11003" width="8.85546875" style="341"/>
    <col min="11004" max="11006" width="5.5703125" style="341" bestFit="1" customWidth="1"/>
    <col min="11007" max="11007" width="10.5703125" style="341" customWidth="1"/>
    <col min="11008" max="11008" width="11.85546875" style="341" bestFit="1" customWidth="1"/>
    <col min="11009" max="11009" width="13" style="341" customWidth="1"/>
    <col min="11010" max="11010" width="12.42578125" style="341" customWidth="1"/>
    <col min="11011" max="11011" width="8.85546875" style="341"/>
    <col min="11012" max="11012" width="17.5703125" style="341" customWidth="1"/>
    <col min="11013" max="11014" width="9.5703125" style="341" bestFit="1" customWidth="1"/>
    <col min="11015" max="11015" width="9.5703125" style="341" customWidth="1"/>
    <col min="11016" max="11016" width="10" style="341" customWidth="1"/>
    <col min="11017" max="11251" width="8.85546875" style="341"/>
    <col min="11252" max="11252" width="9.5703125" style="341" customWidth="1"/>
    <col min="11253" max="11253" width="11.42578125" style="341" customWidth="1"/>
    <col min="11254" max="11254" width="11.85546875" style="341" customWidth="1"/>
    <col min="11255" max="11255" width="13.140625" style="341" customWidth="1"/>
    <col min="11256" max="11256" width="8.85546875" style="341"/>
    <col min="11257" max="11257" width="18" style="341" customWidth="1"/>
    <col min="11258" max="11259" width="8.85546875" style="341"/>
    <col min="11260" max="11262" width="5.5703125" style="341" bestFit="1" customWidth="1"/>
    <col min="11263" max="11263" width="10.5703125" style="341" customWidth="1"/>
    <col min="11264" max="11264" width="11.85546875" style="341" bestFit="1" customWidth="1"/>
    <col min="11265" max="11265" width="13" style="341" customWidth="1"/>
    <col min="11266" max="11266" width="12.42578125" style="341" customWidth="1"/>
    <col min="11267" max="11267" width="8.85546875" style="341"/>
    <col min="11268" max="11268" width="17.5703125" style="341" customWidth="1"/>
    <col min="11269" max="11270" width="9.5703125" style="341" bestFit="1" customWidth="1"/>
    <col min="11271" max="11271" width="9.5703125" style="341" customWidth="1"/>
    <col min="11272" max="11272" width="10" style="341" customWidth="1"/>
    <col min="11273" max="11507" width="8.85546875" style="341"/>
    <col min="11508" max="11508" width="9.5703125" style="341" customWidth="1"/>
    <col min="11509" max="11509" width="11.42578125" style="341" customWidth="1"/>
    <col min="11510" max="11510" width="11.85546875" style="341" customWidth="1"/>
    <col min="11511" max="11511" width="13.140625" style="341" customWidth="1"/>
    <col min="11512" max="11512" width="8.85546875" style="341"/>
    <col min="11513" max="11513" width="18" style="341" customWidth="1"/>
    <col min="11514" max="11515" width="8.85546875" style="341"/>
    <col min="11516" max="11518" width="5.5703125" style="341" bestFit="1" customWidth="1"/>
    <col min="11519" max="11519" width="10.5703125" style="341" customWidth="1"/>
    <col min="11520" max="11520" width="11.85546875" style="341" bestFit="1" customWidth="1"/>
    <col min="11521" max="11521" width="13" style="341" customWidth="1"/>
    <col min="11522" max="11522" width="12.42578125" style="341" customWidth="1"/>
    <col min="11523" max="11523" width="8.85546875" style="341"/>
    <col min="11524" max="11524" width="17.5703125" style="341" customWidth="1"/>
    <col min="11525" max="11526" width="9.5703125" style="341" bestFit="1" customWidth="1"/>
    <col min="11527" max="11527" width="9.5703125" style="341" customWidth="1"/>
    <col min="11528" max="11528" width="10" style="341" customWidth="1"/>
    <col min="11529" max="11763" width="8.85546875" style="341"/>
    <col min="11764" max="11764" width="9.5703125" style="341" customWidth="1"/>
    <col min="11765" max="11765" width="11.42578125" style="341" customWidth="1"/>
    <col min="11766" max="11766" width="11.85546875" style="341" customWidth="1"/>
    <col min="11767" max="11767" width="13.140625" style="341" customWidth="1"/>
    <col min="11768" max="11768" width="8.85546875" style="341"/>
    <col min="11769" max="11769" width="18" style="341" customWidth="1"/>
    <col min="11770" max="11771" width="8.85546875" style="341"/>
    <col min="11772" max="11774" width="5.5703125" style="341" bestFit="1" customWidth="1"/>
    <col min="11775" max="11775" width="10.5703125" style="341" customWidth="1"/>
    <col min="11776" max="11776" width="11.85546875" style="341" bestFit="1" customWidth="1"/>
    <col min="11777" max="11777" width="13" style="341" customWidth="1"/>
    <col min="11778" max="11778" width="12.42578125" style="341" customWidth="1"/>
    <col min="11779" max="11779" width="8.85546875" style="341"/>
    <col min="11780" max="11780" width="17.5703125" style="341" customWidth="1"/>
    <col min="11781" max="11782" width="9.5703125" style="341" bestFit="1" customWidth="1"/>
    <col min="11783" max="11783" width="9.5703125" style="341" customWidth="1"/>
    <col min="11784" max="11784" width="10" style="341" customWidth="1"/>
    <col min="11785" max="12019" width="8.85546875" style="341"/>
    <col min="12020" max="12020" width="9.5703125" style="341" customWidth="1"/>
    <col min="12021" max="12021" width="11.42578125" style="341" customWidth="1"/>
    <col min="12022" max="12022" width="11.85546875" style="341" customWidth="1"/>
    <col min="12023" max="12023" width="13.140625" style="341" customWidth="1"/>
    <col min="12024" max="12024" width="8.85546875" style="341"/>
    <col min="12025" max="12025" width="18" style="341" customWidth="1"/>
    <col min="12026" max="12027" width="8.85546875" style="341"/>
    <col min="12028" max="12030" width="5.5703125" style="341" bestFit="1" customWidth="1"/>
    <col min="12031" max="12031" width="10.5703125" style="341" customWidth="1"/>
    <col min="12032" max="12032" width="11.85546875" style="341" bestFit="1" customWidth="1"/>
    <col min="12033" max="12033" width="13" style="341" customWidth="1"/>
    <col min="12034" max="12034" width="12.42578125" style="341" customWidth="1"/>
    <col min="12035" max="12035" width="8.85546875" style="341"/>
    <col min="12036" max="12036" width="17.5703125" style="341" customWidth="1"/>
    <col min="12037" max="12038" width="9.5703125" style="341" bestFit="1" customWidth="1"/>
    <col min="12039" max="12039" width="9.5703125" style="341" customWidth="1"/>
    <col min="12040" max="12040" width="10" style="341" customWidth="1"/>
    <col min="12041" max="12275" width="8.85546875" style="341"/>
    <col min="12276" max="12276" width="9.5703125" style="341" customWidth="1"/>
    <col min="12277" max="12277" width="11.42578125" style="341" customWidth="1"/>
    <col min="12278" max="12278" width="11.85546875" style="341" customWidth="1"/>
    <col min="12279" max="12279" width="13.140625" style="341" customWidth="1"/>
    <col min="12280" max="12280" width="8.85546875" style="341"/>
    <col min="12281" max="12281" width="18" style="341" customWidth="1"/>
    <col min="12282" max="12283" width="8.85546875" style="341"/>
    <col min="12284" max="12286" width="5.5703125" style="341" bestFit="1" customWidth="1"/>
    <col min="12287" max="12287" width="10.5703125" style="341" customWidth="1"/>
    <col min="12288" max="12288" width="11.85546875" style="341" bestFit="1" customWidth="1"/>
    <col min="12289" max="12289" width="13" style="341" customWidth="1"/>
    <col min="12290" max="12290" width="12.42578125" style="341" customWidth="1"/>
    <col min="12291" max="12291" width="8.85546875" style="341"/>
    <col min="12292" max="12292" width="17.5703125" style="341" customWidth="1"/>
    <col min="12293" max="12294" width="9.5703125" style="341" bestFit="1" customWidth="1"/>
    <col min="12295" max="12295" width="9.5703125" style="341" customWidth="1"/>
    <col min="12296" max="12296" width="10" style="341" customWidth="1"/>
    <col min="12297" max="12531" width="8.85546875" style="341"/>
    <col min="12532" max="12532" width="9.5703125" style="341" customWidth="1"/>
    <col min="12533" max="12533" width="11.42578125" style="341" customWidth="1"/>
    <col min="12534" max="12534" width="11.85546875" style="341" customWidth="1"/>
    <col min="12535" max="12535" width="13.140625" style="341" customWidth="1"/>
    <col min="12536" max="12536" width="8.85546875" style="341"/>
    <col min="12537" max="12537" width="18" style="341" customWidth="1"/>
    <col min="12538" max="12539" width="8.85546875" style="341"/>
    <col min="12540" max="12542" width="5.5703125" style="341" bestFit="1" customWidth="1"/>
    <col min="12543" max="12543" width="10.5703125" style="341" customWidth="1"/>
    <col min="12544" max="12544" width="11.85546875" style="341" bestFit="1" customWidth="1"/>
    <col min="12545" max="12545" width="13" style="341" customWidth="1"/>
    <col min="12546" max="12546" width="12.42578125" style="341" customWidth="1"/>
    <col min="12547" max="12547" width="8.85546875" style="341"/>
    <col min="12548" max="12548" width="17.5703125" style="341" customWidth="1"/>
    <col min="12549" max="12550" width="9.5703125" style="341" bestFit="1" customWidth="1"/>
    <col min="12551" max="12551" width="9.5703125" style="341" customWidth="1"/>
    <col min="12552" max="12552" width="10" style="341" customWidth="1"/>
    <col min="12553" max="12787" width="8.85546875" style="341"/>
    <col min="12788" max="12788" width="9.5703125" style="341" customWidth="1"/>
    <col min="12789" max="12789" width="11.42578125" style="341" customWidth="1"/>
    <col min="12790" max="12790" width="11.85546875" style="341" customWidth="1"/>
    <col min="12791" max="12791" width="13.140625" style="341" customWidth="1"/>
    <col min="12792" max="12792" width="8.85546875" style="341"/>
    <col min="12793" max="12793" width="18" style="341" customWidth="1"/>
    <col min="12794" max="12795" width="8.85546875" style="341"/>
    <col min="12796" max="12798" width="5.5703125" style="341" bestFit="1" customWidth="1"/>
    <col min="12799" max="12799" width="10.5703125" style="341" customWidth="1"/>
    <col min="12800" max="12800" width="11.85546875" style="341" bestFit="1" customWidth="1"/>
    <col min="12801" max="12801" width="13" style="341" customWidth="1"/>
    <col min="12802" max="12802" width="12.42578125" style="341" customWidth="1"/>
    <col min="12803" max="12803" width="8.85546875" style="341"/>
    <col min="12804" max="12804" width="17.5703125" style="341" customWidth="1"/>
    <col min="12805" max="12806" width="9.5703125" style="341" bestFit="1" customWidth="1"/>
    <col min="12807" max="12807" width="9.5703125" style="341" customWidth="1"/>
    <col min="12808" max="12808" width="10" style="341" customWidth="1"/>
    <col min="12809" max="13043" width="8.85546875" style="341"/>
    <col min="13044" max="13044" width="9.5703125" style="341" customWidth="1"/>
    <col min="13045" max="13045" width="11.42578125" style="341" customWidth="1"/>
    <col min="13046" max="13046" width="11.85546875" style="341" customWidth="1"/>
    <col min="13047" max="13047" width="13.140625" style="341" customWidth="1"/>
    <col min="13048" max="13048" width="8.85546875" style="341"/>
    <col min="13049" max="13049" width="18" style="341" customWidth="1"/>
    <col min="13050" max="13051" width="8.85546875" style="341"/>
    <col min="13052" max="13054" width="5.5703125" style="341" bestFit="1" customWidth="1"/>
    <col min="13055" max="13055" width="10.5703125" style="341" customWidth="1"/>
    <col min="13056" max="13056" width="11.85546875" style="341" bestFit="1" customWidth="1"/>
    <col min="13057" max="13057" width="13" style="341" customWidth="1"/>
    <col min="13058" max="13058" width="12.42578125" style="341" customWidth="1"/>
    <col min="13059" max="13059" width="8.85546875" style="341"/>
    <col min="13060" max="13060" width="17.5703125" style="341" customWidth="1"/>
    <col min="13061" max="13062" width="9.5703125" style="341" bestFit="1" customWidth="1"/>
    <col min="13063" max="13063" width="9.5703125" style="341" customWidth="1"/>
    <col min="13064" max="13064" width="10" style="341" customWidth="1"/>
    <col min="13065" max="13299" width="8.85546875" style="341"/>
    <col min="13300" max="13300" width="9.5703125" style="341" customWidth="1"/>
    <col min="13301" max="13301" width="11.42578125" style="341" customWidth="1"/>
    <col min="13302" max="13302" width="11.85546875" style="341" customWidth="1"/>
    <col min="13303" max="13303" width="13.140625" style="341" customWidth="1"/>
    <col min="13304" max="13304" width="8.85546875" style="341"/>
    <col min="13305" max="13305" width="18" style="341" customWidth="1"/>
    <col min="13306" max="13307" width="8.85546875" style="341"/>
    <col min="13308" max="13310" width="5.5703125" style="341" bestFit="1" customWidth="1"/>
    <col min="13311" max="13311" width="10.5703125" style="341" customWidth="1"/>
    <col min="13312" max="13312" width="11.85546875" style="341" bestFit="1" customWidth="1"/>
    <col min="13313" max="13313" width="13" style="341" customWidth="1"/>
    <col min="13314" max="13314" width="12.42578125" style="341" customWidth="1"/>
    <col min="13315" max="13315" width="8.85546875" style="341"/>
    <col min="13316" max="13316" width="17.5703125" style="341" customWidth="1"/>
    <col min="13317" max="13318" width="9.5703125" style="341" bestFit="1" customWidth="1"/>
    <col min="13319" max="13319" width="9.5703125" style="341" customWidth="1"/>
    <col min="13320" max="13320" width="10" style="341" customWidth="1"/>
    <col min="13321" max="13555" width="8.85546875" style="341"/>
    <col min="13556" max="13556" width="9.5703125" style="341" customWidth="1"/>
    <col min="13557" max="13557" width="11.42578125" style="341" customWidth="1"/>
    <col min="13558" max="13558" width="11.85546875" style="341" customWidth="1"/>
    <col min="13559" max="13559" width="13.140625" style="341" customWidth="1"/>
    <col min="13560" max="13560" width="8.85546875" style="341"/>
    <col min="13561" max="13561" width="18" style="341" customWidth="1"/>
    <col min="13562" max="13563" width="8.85546875" style="341"/>
    <col min="13564" max="13566" width="5.5703125" style="341" bestFit="1" customWidth="1"/>
    <col min="13567" max="13567" width="10.5703125" style="341" customWidth="1"/>
    <col min="13568" max="13568" width="11.85546875" style="341" bestFit="1" customWidth="1"/>
    <col min="13569" max="13569" width="13" style="341" customWidth="1"/>
    <col min="13570" max="13570" width="12.42578125" style="341" customWidth="1"/>
    <col min="13571" max="13571" width="8.85546875" style="341"/>
    <col min="13572" max="13572" width="17.5703125" style="341" customWidth="1"/>
    <col min="13573" max="13574" width="9.5703125" style="341" bestFit="1" customWidth="1"/>
    <col min="13575" max="13575" width="9.5703125" style="341" customWidth="1"/>
    <col min="13576" max="13576" width="10" style="341" customWidth="1"/>
    <col min="13577" max="13811" width="8.85546875" style="341"/>
    <col min="13812" max="13812" width="9.5703125" style="341" customWidth="1"/>
    <col min="13813" max="13813" width="11.42578125" style="341" customWidth="1"/>
    <col min="13814" max="13814" width="11.85546875" style="341" customWidth="1"/>
    <col min="13815" max="13815" width="13.140625" style="341" customWidth="1"/>
    <col min="13816" max="13816" width="8.85546875" style="341"/>
    <col min="13817" max="13817" width="18" style="341" customWidth="1"/>
    <col min="13818" max="13819" width="8.85546875" style="341"/>
    <col min="13820" max="13822" width="5.5703125" style="341" bestFit="1" customWidth="1"/>
    <col min="13823" max="13823" width="10.5703125" style="341" customWidth="1"/>
    <col min="13824" max="13824" width="11.85546875" style="341" bestFit="1" customWidth="1"/>
    <col min="13825" max="13825" width="13" style="341" customWidth="1"/>
    <col min="13826" max="13826" width="12.42578125" style="341" customWidth="1"/>
    <col min="13827" max="13827" width="8.85546875" style="341"/>
    <col min="13828" max="13828" width="17.5703125" style="341" customWidth="1"/>
    <col min="13829" max="13830" width="9.5703125" style="341" bestFit="1" customWidth="1"/>
    <col min="13831" max="13831" width="9.5703125" style="341" customWidth="1"/>
    <col min="13832" max="13832" width="10" style="341" customWidth="1"/>
    <col min="13833" max="14067" width="8.85546875" style="341"/>
    <col min="14068" max="14068" width="9.5703125" style="341" customWidth="1"/>
    <col min="14069" max="14069" width="11.42578125" style="341" customWidth="1"/>
    <col min="14070" max="14070" width="11.85546875" style="341" customWidth="1"/>
    <col min="14071" max="14071" width="13.140625" style="341" customWidth="1"/>
    <col min="14072" max="14072" width="8.85546875" style="341"/>
    <col min="14073" max="14073" width="18" style="341" customWidth="1"/>
    <col min="14074" max="14075" width="8.85546875" style="341"/>
    <col min="14076" max="14078" width="5.5703125" style="341" bestFit="1" customWidth="1"/>
    <col min="14079" max="14079" width="10.5703125" style="341" customWidth="1"/>
    <col min="14080" max="14080" width="11.85546875" style="341" bestFit="1" customWidth="1"/>
    <col min="14081" max="14081" width="13" style="341" customWidth="1"/>
    <col min="14082" max="14082" width="12.42578125" style="341" customWidth="1"/>
    <col min="14083" max="14083" width="8.85546875" style="341"/>
    <col min="14084" max="14084" width="17.5703125" style="341" customWidth="1"/>
    <col min="14085" max="14086" width="9.5703125" style="341" bestFit="1" customWidth="1"/>
    <col min="14087" max="14087" width="9.5703125" style="341" customWidth="1"/>
    <col min="14088" max="14088" width="10" style="341" customWidth="1"/>
    <col min="14089" max="14323" width="8.85546875" style="341"/>
    <col min="14324" max="14324" width="9.5703125" style="341" customWidth="1"/>
    <col min="14325" max="14325" width="11.42578125" style="341" customWidth="1"/>
    <col min="14326" max="14326" width="11.85546875" style="341" customWidth="1"/>
    <col min="14327" max="14327" width="13.140625" style="341" customWidth="1"/>
    <col min="14328" max="14328" width="8.85546875" style="341"/>
    <col min="14329" max="14329" width="18" style="341" customWidth="1"/>
    <col min="14330" max="14331" width="8.85546875" style="341"/>
    <col min="14332" max="14334" width="5.5703125" style="341" bestFit="1" customWidth="1"/>
    <col min="14335" max="14335" width="10.5703125" style="341" customWidth="1"/>
    <col min="14336" max="14336" width="11.85546875" style="341" bestFit="1" customWidth="1"/>
    <col min="14337" max="14337" width="13" style="341" customWidth="1"/>
    <col min="14338" max="14338" width="12.42578125" style="341" customWidth="1"/>
    <col min="14339" max="14339" width="8.85546875" style="341"/>
    <col min="14340" max="14340" width="17.5703125" style="341" customWidth="1"/>
    <col min="14341" max="14342" width="9.5703125" style="341" bestFit="1" customWidth="1"/>
    <col min="14343" max="14343" width="9.5703125" style="341" customWidth="1"/>
    <col min="14344" max="14344" width="10" style="341" customWidth="1"/>
    <col min="14345" max="14579" width="8.85546875" style="341"/>
    <col min="14580" max="14580" width="9.5703125" style="341" customWidth="1"/>
    <col min="14581" max="14581" width="11.42578125" style="341" customWidth="1"/>
    <col min="14582" max="14582" width="11.85546875" style="341" customWidth="1"/>
    <col min="14583" max="14583" width="13.140625" style="341" customWidth="1"/>
    <col min="14584" max="14584" width="8.85546875" style="341"/>
    <col min="14585" max="14585" width="18" style="341" customWidth="1"/>
    <col min="14586" max="14587" width="8.85546875" style="341"/>
    <col min="14588" max="14590" width="5.5703125" style="341" bestFit="1" customWidth="1"/>
    <col min="14591" max="14591" width="10.5703125" style="341" customWidth="1"/>
    <col min="14592" max="14592" width="11.85546875" style="341" bestFit="1" customWidth="1"/>
    <col min="14593" max="14593" width="13" style="341" customWidth="1"/>
    <col min="14594" max="14594" width="12.42578125" style="341" customWidth="1"/>
    <col min="14595" max="14595" width="8.85546875" style="341"/>
    <col min="14596" max="14596" width="17.5703125" style="341" customWidth="1"/>
    <col min="14597" max="14598" width="9.5703125" style="341" bestFit="1" customWidth="1"/>
    <col min="14599" max="14599" width="9.5703125" style="341" customWidth="1"/>
    <col min="14600" max="14600" width="10" style="341" customWidth="1"/>
    <col min="14601" max="14835" width="8.85546875" style="341"/>
    <col min="14836" max="14836" width="9.5703125" style="341" customWidth="1"/>
    <col min="14837" max="14837" width="11.42578125" style="341" customWidth="1"/>
    <col min="14838" max="14838" width="11.85546875" style="341" customWidth="1"/>
    <col min="14839" max="14839" width="13.140625" style="341" customWidth="1"/>
    <col min="14840" max="14840" width="8.85546875" style="341"/>
    <col min="14841" max="14841" width="18" style="341" customWidth="1"/>
    <col min="14842" max="14843" width="8.85546875" style="341"/>
    <col min="14844" max="14846" width="5.5703125" style="341" bestFit="1" customWidth="1"/>
    <col min="14847" max="14847" width="10.5703125" style="341" customWidth="1"/>
    <col min="14848" max="14848" width="11.85546875" style="341" bestFit="1" customWidth="1"/>
    <col min="14849" max="14849" width="13" style="341" customWidth="1"/>
    <col min="14850" max="14850" width="12.42578125" style="341" customWidth="1"/>
    <col min="14851" max="14851" width="8.85546875" style="341"/>
    <col min="14852" max="14852" width="17.5703125" style="341" customWidth="1"/>
    <col min="14853" max="14854" width="9.5703125" style="341" bestFit="1" customWidth="1"/>
    <col min="14855" max="14855" width="9.5703125" style="341" customWidth="1"/>
    <col min="14856" max="14856" width="10" style="341" customWidth="1"/>
    <col min="14857" max="15091" width="8.85546875" style="341"/>
    <col min="15092" max="15092" width="9.5703125" style="341" customWidth="1"/>
    <col min="15093" max="15093" width="11.42578125" style="341" customWidth="1"/>
    <col min="15094" max="15094" width="11.85546875" style="341" customWidth="1"/>
    <col min="15095" max="15095" width="13.140625" style="341" customWidth="1"/>
    <col min="15096" max="15096" width="8.85546875" style="341"/>
    <col min="15097" max="15097" width="18" style="341" customWidth="1"/>
    <col min="15098" max="15099" width="8.85546875" style="341"/>
    <col min="15100" max="15102" width="5.5703125" style="341" bestFit="1" customWidth="1"/>
    <col min="15103" max="15103" width="10.5703125" style="341" customWidth="1"/>
    <col min="15104" max="15104" width="11.85546875" style="341" bestFit="1" customWidth="1"/>
    <col min="15105" max="15105" width="13" style="341" customWidth="1"/>
    <col min="15106" max="15106" width="12.42578125" style="341" customWidth="1"/>
    <col min="15107" max="15107" width="8.85546875" style="341"/>
    <col min="15108" max="15108" width="17.5703125" style="341" customWidth="1"/>
    <col min="15109" max="15110" width="9.5703125" style="341" bestFit="1" customWidth="1"/>
    <col min="15111" max="15111" width="9.5703125" style="341" customWidth="1"/>
    <col min="15112" max="15112" width="10" style="341" customWidth="1"/>
    <col min="15113" max="15347" width="8.85546875" style="341"/>
    <col min="15348" max="15348" width="9.5703125" style="341" customWidth="1"/>
    <col min="15349" max="15349" width="11.42578125" style="341" customWidth="1"/>
    <col min="15350" max="15350" width="11.85546875" style="341" customWidth="1"/>
    <col min="15351" max="15351" width="13.140625" style="341" customWidth="1"/>
    <col min="15352" max="15352" width="8.85546875" style="341"/>
    <col min="15353" max="15353" width="18" style="341" customWidth="1"/>
    <col min="15354" max="15355" width="8.85546875" style="341"/>
    <col min="15356" max="15358" width="5.5703125" style="341" bestFit="1" customWidth="1"/>
    <col min="15359" max="15359" width="10.5703125" style="341" customWidth="1"/>
    <col min="15360" max="15360" width="11.85546875" style="341" bestFit="1" customWidth="1"/>
    <col min="15361" max="15361" width="13" style="341" customWidth="1"/>
    <col min="15362" max="15362" width="12.42578125" style="341" customWidth="1"/>
    <col min="15363" max="15363" width="8.85546875" style="341"/>
    <col min="15364" max="15364" width="17.5703125" style="341" customWidth="1"/>
    <col min="15365" max="15366" width="9.5703125" style="341" bestFit="1" customWidth="1"/>
    <col min="15367" max="15367" width="9.5703125" style="341" customWidth="1"/>
    <col min="15368" max="15368" width="10" style="341" customWidth="1"/>
    <col min="15369" max="15603" width="8.85546875" style="341"/>
    <col min="15604" max="15604" width="9.5703125" style="341" customWidth="1"/>
    <col min="15605" max="15605" width="11.42578125" style="341" customWidth="1"/>
    <col min="15606" max="15606" width="11.85546875" style="341" customWidth="1"/>
    <col min="15607" max="15607" width="13.140625" style="341" customWidth="1"/>
    <col min="15608" max="15608" width="8.85546875" style="341"/>
    <col min="15609" max="15609" width="18" style="341" customWidth="1"/>
    <col min="15610" max="15611" width="8.85546875" style="341"/>
    <col min="15612" max="15614" width="5.5703125" style="341" bestFit="1" customWidth="1"/>
    <col min="15615" max="15615" width="10.5703125" style="341" customWidth="1"/>
    <col min="15616" max="15616" width="11.85546875" style="341" bestFit="1" customWidth="1"/>
    <col min="15617" max="15617" width="13" style="341" customWidth="1"/>
    <col min="15618" max="15618" width="12.42578125" style="341" customWidth="1"/>
    <col min="15619" max="15619" width="8.85546875" style="341"/>
    <col min="15620" max="15620" width="17.5703125" style="341" customWidth="1"/>
    <col min="15621" max="15622" width="9.5703125" style="341" bestFit="1" customWidth="1"/>
    <col min="15623" max="15623" width="9.5703125" style="341" customWidth="1"/>
    <col min="15624" max="15624" width="10" style="341" customWidth="1"/>
    <col min="15625" max="15859" width="8.85546875" style="341"/>
    <col min="15860" max="15860" width="9.5703125" style="341" customWidth="1"/>
    <col min="15861" max="15861" width="11.42578125" style="341" customWidth="1"/>
    <col min="15862" max="15862" width="11.85546875" style="341" customWidth="1"/>
    <col min="15863" max="15863" width="13.140625" style="341" customWidth="1"/>
    <col min="15864" max="15864" width="8.85546875" style="341"/>
    <col min="15865" max="15865" width="18" style="341" customWidth="1"/>
    <col min="15866" max="15867" width="8.85546875" style="341"/>
    <col min="15868" max="15870" width="5.5703125" style="341" bestFit="1" customWidth="1"/>
    <col min="15871" max="15871" width="10.5703125" style="341" customWidth="1"/>
    <col min="15872" max="15872" width="11.85546875" style="341" bestFit="1" customWidth="1"/>
    <col min="15873" max="15873" width="13" style="341" customWidth="1"/>
    <col min="15874" max="15874" width="12.42578125" style="341" customWidth="1"/>
    <col min="15875" max="15875" width="8.85546875" style="341"/>
    <col min="15876" max="15876" width="17.5703125" style="341" customWidth="1"/>
    <col min="15877" max="15878" width="9.5703125" style="341" bestFit="1" customWidth="1"/>
    <col min="15879" max="15879" width="9.5703125" style="341" customWidth="1"/>
    <col min="15880" max="15880" width="10" style="341" customWidth="1"/>
    <col min="15881" max="16115" width="8.85546875" style="341"/>
    <col min="16116" max="16116" width="9.5703125" style="341" customWidth="1"/>
    <col min="16117" max="16117" width="11.42578125" style="341" customWidth="1"/>
    <col min="16118" max="16118" width="11.85546875" style="341" customWidth="1"/>
    <col min="16119" max="16119" width="13.140625" style="341" customWidth="1"/>
    <col min="16120" max="16120" width="8.85546875" style="341"/>
    <col min="16121" max="16121" width="18" style="341" customWidth="1"/>
    <col min="16122" max="16123" width="8.85546875" style="341"/>
    <col min="16124" max="16126" width="5.5703125" style="341" bestFit="1" customWidth="1"/>
    <col min="16127" max="16127" width="10.5703125" style="341" customWidth="1"/>
    <col min="16128" max="16128" width="11.85546875" style="341" bestFit="1" customWidth="1"/>
    <col min="16129" max="16129" width="13" style="341" customWidth="1"/>
    <col min="16130" max="16130" width="12.42578125" style="341" customWidth="1"/>
    <col min="16131" max="16131" width="8.85546875" style="341"/>
    <col min="16132" max="16132" width="17.5703125" style="341" customWidth="1"/>
    <col min="16133" max="16134" width="9.5703125" style="341" bestFit="1" customWidth="1"/>
    <col min="16135" max="16135" width="9.5703125" style="341" customWidth="1"/>
    <col min="16136" max="16136" width="10" style="341" customWidth="1"/>
    <col min="16137" max="16384" width="8.85546875" style="341"/>
  </cols>
  <sheetData>
    <row r="1" spans="1:16">
      <c r="A1" s="340" t="s">
        <v>2014</v>
      </c>
      <c r="B1" s="337"/>
      <c r="C1" s="337"/>
      <c r="D1" s="337"/>
      <c r="E1" s="337"/>
      <c r="F1" s="337"/>
      <c r="G1" s="337"/>
      <c r="H1" s="337"/>
      <c r="I1" s="337"/>
      <c r="J1" s="337"/>
      <c r="K1" s="337"/>
      <c r="L1" s="337"/>
      <c r="M1" s="337"/>
      <c r="N1" s="337"/>
      <c r="O1" s="337"/>
      <c r="P1" s="337"/>
    </row>
    <row r="2" spans="1:16">
      <c r="A2" s="340"/>
      <c r="B2" s="337"/>
      <c r="C2" s="337"/>
      <c r="D2" s="337"/>
      <c r="E2" s="337"/>
      <c r="F2" s="337"/>
      <c r="G2" s="337"/>
      <c r="H2" s="337"/>
      <c r="I2" s="337"/>
      <c r="J2" s="337"/>
      <c r="K2" s="337"/>
      <c r="L2" s="337"/>
      <c r="M2" s="337"/>
      <c r="N2" s="337"/>
      <c r="O2" s="337"/>
      <c r="P2" s="337"/>
    </row>
    <row r="3" spans="1:16" s="214" customFormat="1">
      <c r="A3" s="430" t="s">
        <v>0</v>
      </c>
      <c r="B3" s="431" t="s">
        <v>1095</v>
      </c>
      <c r="C3" s="431"/>
      <c r="D3" s="431"/>
      <c r="E3" s="429" t="s">
        <v>660</v>
      </c>
      <c r="F3" s="429"/>
      <c r="G3" s="429"/>
      <c r="H3" s="429"/>
      <c r="I3" s="429" t="s">
        <v>661</v>
      </c>
      <c r="J3" s="429"/>
      <c r="K3" s="429"/>
      <c r="L3" s="429"/>
      <c r="M3" s="429" t="s">
        <v>1175</v>
      </c>
      <c r="N3" s="429"/>
      <c r="O3" s="429"/>
      <c r="P3" s="429"/>
    </row>
    <row r="4" spans="1:16" s="214" customFormat="1">
      <c r="A4" s="430"/>
      <c r="B4" s="431" t="s">
        <v>295</v>
      </c>
      <c r="C4" s="431" t="s">
        <v>1</v>
      </c>
      <c r="D4" s="431"/>
      <c r="E4" s="429"/>
      <c r="F4" s="429"/>
      <c r="G4" s="429"/>
      <c r="H4" s="429"/>
      <c r="I4" s="429"/>
      <c r="J4" s="429"/>
      <c r="K4" s="429"/>
      <c r="L4" s="429"/>
      <c r="M4" s="429"/>
      <c r="N4" s="429"/>
      <c r="O4" s="429"/>
      <c r="P4" s="429"/>
    </row>
    <row r="5" spans="1:16" s="214" customFormat="1">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s="214" customFormat="1">
      <c r="A6" s="304"/>
      <c r="B6" s="363" t="s">
        <v>11</v>
      </c>
      <c r="C6" s="362"/>
      <c r="D6" s="362"/>
      <c r="E6" s="325"/>
      <c r="F6" s="325"/>
      <c r="G6" s="325"/>
      <c r="H6" s="325"/>
      <c r="I6" s="159"/>
      <c r="J6" s="159"/>
      <c r="K6" s="159"/>
      <c r="L6" s="159"/>
      <c r="M6" s="159"/>
      <c r="N6" s="159"/>
      <c r="O6" s="159"/>
      <c r="P6" s="159"/>
    </row>
    <row r="7" spans="1:16" s="214" customFormat="1" ht="60">
      <c r="A7" s="359">
        <v>1</v>
      </c>
      <c r="B7" s="358" t="s">
        <v>2009</v>
      </c>
      <c r="C7" s="358" t="s">
        <v>2013</v>
      </c>
      <c r="D7" s="358" t="s">
        <v>2012</v>
      </c>
      <c r="E7" s="154">
        <v>10000</v>
      </c>
      <c r="F7" s="154">
        <v>7000</v>
      </c>
      <c r="G7" s="154">
        <v>6000</v>
      </c>
      <c r="H7" s="154">
        <v>5000</v>
      </c>
      <c r="I7" s="154">
        <v>3000</v>
      </c>
      <c r="J7" s="154">
        <v>2100</v>
      </c>
      <c r="K7" s="154">
        <v>1800</v>
      </c>
      <c r="L7" s="154">
        <v>1500</v>
      </c>
      <c r="M7" s="154">
        <v>2500</v>
      </c>
      <c r="N7" s="154">
        <v>1750</v>
      </c>
      <c r="O7" s="154">
        <v>1500</v>
      </c>
      <c r="P7" s="154">
        <v>1250</v>
      </c>
    </row>
    <row r="8" spans="1:16" s="214" customFormat="1" ht="45">
      <c r="A8" s="359">
        <v>2</v>
      </c>
      <c r="B8" s="358" t="s">
        <v>2009</v>
      </c>
      <c r="C8" s="358" t="s">
        <v>2011</v>
      </c>
      <c r="D8" s="358" t="s">
        <v>2010</v>
      </c>
      <c r="E8" s="154">
        <v>12000</v>
      </c>
      <c r="F8" s="154">
        <v>8400</v>
      </c>
      <c r="G8" s="154">
        <v>7200</v>
      </c>
      <c r="H8" s="154">
        <v>6000</v>
      </c>
      <c r="I8" s="154">
        <v>3600</v>
      </c>
      <c r="J8" s="154">
        <v>2520</v>
      </c>
      <c r="K8" s="154">
        <v>2160</v>
      </c>
      <c r="L8" s="154">
        <v>1800</v>
      </c>
      <c r="M8" s="154">
        <v>3000</v>
      </c>
      <c r="N8" s="154">
        <v>2100</v>
      </c>
      <c r="O8" s="154">
        <v>1800</v>
      </c>
      <c r="P8" s="154">
        <v>1500</v>
      </c>
    </row>
    <row r="9" spans="1:16" s="214" customFormat="1" ht="45">
      <c r="A9" s="359">
        <v>3</v>
      </c>
      <c r="B9" s="358" t="s">
        <v>2009</v>
      </c>
      <c r="C9" s="358" t="s">
        <v>2008</v>
      </c>
      <c r="D9" s="358" t="s">
        <v>2007</v>
      </c>
      <c r="E9" s="154">
        <v>9000</v>
      </c>
      <c r="F9" s="154">
        <v>6300</v>
      </c>
      <c r="G9" s="154">
        <v>5400</v>
      </c>
      <c r="H9" s="154">
        <v>4500</v>
      </c>
      <c r="I9" s="154">
        <v>2700</v>
      </c>
      <c r="J9" s="154">
        <v>1890</v>
      </c>
      <c r="K9" s="154">
        <v>1620</v>
      </c>
      <c r="L9" s="154">
        <v>1350</v>
      </c>
      <c r="M9" s="154">
        <v>2250</v>
      </c>
      <c r="N9" s="154">
        <v>1575</v>
      </c>
      <c r="O9" s="154">
        <v>1350</v>
      </c>
      <c r="P9" s="154">
        <v>1125</v>
      </c>
    </row>
    <row r="10" spans="1:16" s="214" customFormat="1" ht="60">
      <c r="A10" s="359">
        <v>4</v>
      </c>
      <c r="B10" s="358" t="s">
        <v>9</v>
      </c>
      <c r="C10" s="358" t="s">
        <v>2006</v>
      </c>
      <c r="D10" s="358" t="s">
        <v>2005</v>
      </c>
      <c r="E10" s="154">
        <v>8000</v>
      </c>
      <c r="F10" s="154">
        <v>5600</v>
      </c>
      <c r="G10" s="154">
        <v>4800</v>
      </c>
      <c r="H10" s="154">
        <v>4000</v>
      </c>
      <c r="I10" s="154">
        <v>2400</v>
      </c>
      <c r="J10" s="154">
        <v>1680</v>
      </c>
      <c r="K10" s="154">
        <v>1440</v>
      </c>
      <c r="L10" s="154">
        <v>1200</v>
      </c>
      <c r="M10" s="154">
        <v>2000</v>
      </c>
      <c r="N10" s="154">
        <v>1400</v>
      </c>
      <c r="O10" s="154">
        <v>1200</v>
      </c>
      <c r="P10" s="154">
        <v>1000</v>
      </c>
    </row>
    <row r="11" spans="1:16" s="214" customFormat="1" ht="30">
      <c r="A11" s="359">
        <v>5</v>
      </c>
      <c r="B11" s="358" t="s">
        <v>10</v>
      </c>
      <c r="C11" s="358" t="s">
        <v>2003</v>
      </c>
      <c r="D11" s="358" t="s">
        <v>2004</v>
      </c>
      <c r="E11" s="154">
        <v>8000</v>
      </c>
      <c r="F11" s="154">
        <v>5600</v>
      </c>
      <c r="G11" s="154">
        <v>4800</v>
      </c>
      <c r="H11" s="154">
        <v>4000</v>
      </c>
      <c r="I11" s="154">
        <v>2400</v>
      </c>
      <c r="J11" s="154">
        <v>1680</v>
      </c>
      <c r="K11" s="154">
        <v>1440</v>
      </c>
      <c r="L11" s="154">
        <v>1200</v>
      </c>
      <c r="M11" s="154">
        <v>2000</v>
      </c>
      <c r="N11" s="154">
        <v>1400</v>
      </c>
      <c r="O11" s="154">
        <v>1200</v>
      </c>
      <c r="P11" s="154">
        <v>1000</v>
      </c>
    </row>
    <row r="12" spans="1:16" s="214" customFormat="1" ht="30">
      <c r="A12" s="359">
        <v>6</v>
      </c>
      <c r="B12" s="358" t="s">
        <v>10</v>
      </c>
      <c r="C12" s="358" t="s">
        <v>2003</v>
      </c>
      <c r="D12" s="358" t="s">
        <v>2002</v>
      </c>
      <c r="E12" s="154">
        <v>8000</v>
      </c>
      <c r="F12" s="154">
        <v>5600</v>
      </c>
      <c r="G12" s="154">
        <v>4800</v>
      </c>
      <c r="H12" s="154">
        <v>4000</v>
      </c>
      <c r="I12" s="154">
        <v>2400</v>
      </c>
      <c r="J12" s="154">
        <v>1680</v>
      </c>
      <c r="K12" s="154">
        <v>1440</v>
      </c>
      <c r="L12" s="154">
        <v>1200</v>
      </c>
      <c r="M12" s="154">
        <v>2000</v>
      </c>
      <c r="N12" s="154">
        <v>1400</v>
      </c>
      <c r="O12" s="154">
        <v>1200</v>
      </c>
      <c r="P12" s="154">
        <v>1000</v>
      </c>
    </row>
    <row r="13" spans="1:16" s="214" customFormat="1" ht="60">
      <c r="A13" s="359">
        <v>7</v>
      </c>
      <c r="B13" s="358" t="s">
        <v>1960</v>
      </c>
      <c r="C13" s="358" t="s">
        <v>2001</v>
      </c>
      <c r="D13" s="358" t="s">
        <v>2000</v>
      </c>
      <c r="E13" s="154">
        <v>10000</v>
      </c>
      <c r="F13" s="154">
        <v>7000</v>
      </c>
      <c r="G13" s="154">
        <v>6000</v>
      </c>
      <c r="H13" s="154">
        <v>5000</v>
      </c>
      <c r="I13" s="154">
        <v>3000</v>
      </c>
      <c r="J13" s="154">
        <v>2100</v>
      </c>
      <c r="K13" s="154">
        <v>1800</v>
      </c>
      <c r="L13" s="154">
        <v>1500</v>
      </c>
      <c r="M13" s="154">
        <v>2500</v>
      </c>
      <c r="N13" s="154">
        <v>1750</v>
      </c>
      <c r="O13" s="154">
        <v>1500</v>
      </c>
      <c r="P13" s="154">
        <v>1250</v>
      </c>
    </row>
    <row r="14" spans="1:16" s="214" customFormat="1" ht="45">
      <c r="A14" s="359">
        <v>8</v>
      </c>
      <c r="B14" s="358" t="s">
        <v>10</v>
      </c>
      <c r="C14" s="358" t="s">
        <v>1999</v>
      </c>
      <c r="D14" s="358" t="s">
        <v>1998</v>
      </c>
      <c r="E14" s="154">
        <v>10000</v>
      </c>
      <c r="F14" s="154">
        <v>7000</v>
      </c>
      <c r="G14" s="154">
        <v>6000</v>
      </c>
      <c r="H14" s="154">
        <v>5000</v>
      </c>
      <c r="I14" s="154">
        <v>3000</v>
      </c>
      <c r="J14" s="154">
        <v>2100</v>
      </c>
      <c r="K14" s="154">
        <v>1800</v>
      </c>
      <c r="L14" s="154">
        <v>1500</v>
      </c>
      <c r="M14" s="154">
        <v>2500</v>
      </c>
      <c r="N14" s="154">
        <v>1750</v>
      </c>
      <c r="O14" s="154">
        <v>1500</v>
      </c>
      <c r="P14" s="154">
        <v>1250</v>
      </c>
    </row>
    <row r="15" spans="1:16" s="214" customFormat="1" ht="45">
      <c r="A15" s="359">
        <v>9</v>
      </c>
      <c r="B15" s="358" t="s">
        <v>1997</v>
      </c>
      <c r="C15" s="358" t="s">
        <v>1996</v>
      </c>
      <c r="D15" s="358" t="s">
        <v>1995</v>
      </c>
      <c r="E15" s="154">
        <v>6000</v>
      </c>
      <c r="F15" s="154">
        <v>4200</v>
      </c>
      <c r="G15" s="154">
        <v>3600</v>
      </c>
      <c r="H15" s="154">
        <v>3000</v>
      </c>
      <c r="I15" s="154">
        <v>1800</v>
      </c>
      <c r="J15" s="154">
        <v>1260</v>
      </c>
      <c r="K15" s="154">
        <v>1080</v>
      </c>
      <c r="L15" s="154">
        <v>900</v>
      </c>
      <c r="M15" s="154">
        <v>1500</v>
      </c>
      <c r="N15" s="154">
        <v>1050</v>
      </c>
      <c r="O15" s="154">
        <v>900</v>
      </c>
      <c r="P15" s="154">
        <v>750</v>
      </c>
    </row>
    <row r="16" spans="1:16" s="214" customFormat="1">
      <c r="A16" s="359"/>
      <c r="B16" s="361" t="s">
        <v>12</v>
      </c>
      <c r="C16" s="358"/>
      <c r="D16" s="358"/>
      <c r="E16" s="154"/>
      <c r="F16" s="154"/>
      <c r="G16" s="154"/>
      <c r="H16" s="154"/>
      <c r="I16" s="154"/>
      <c r="J16" s="154"/>
      <c r="K16" s="154"/>
      <c r="L16" s="154"/>
      <c r="M16" s="154"/>
      <c r="N16" s="154"/>
      <c r="O16" s="154"/>
      <c r="P16" s="154"/>
    </row>
    <row r="17" spans="1:16" s="214" customFormat="1" ht="30">
      <c r="A17" s="359">
        <v>10</v>
      </c>
      <c r="B17" s="358" t="s">
        <v>9</v>
      </c>
      <c r="C17" s="358" t="s">
        <v>1439</v>
      </c>
      <c r="D17" s="358" t="s">
        <v>1438</v>
      </c>
      <c r="E17" s="154">
        <v>5000</v>
      </c>
      <c r="F17" s="154">
        <v>3500</v>
      </c>
      <c r="G17" s="154">
        <v>3000</v>
      </c>
      <c r="H17" s="154">
        <v>2500</v>
      </c>
      <c r="I17" s="154">
        <v>1500</v>
      </c>
      <c r="J17" s="154">
        <v>1050</v>
      </c>
      <c r="K17" s="154">
        <v>900</v>
      </c>
      <c r="L17" s="154">
        <v>750</v>
      </c>
      <c r="M17" s="154">
        <v>1250</v>
      </c>
      <c r="N17" s="154">
        <v>875</v>
      </c>
      <c r="O17" s="154">
        <v>750</v>
      </c>
      <c r="P17" s="154">
        <v>625</v>
      </c>
    </row>
    <row r="18" spans="1:16" s="214" customFormat="1">
      <c r="A18" s="359"/>
      <c r="B18" s="361" t="s">
        <v>13</v>
      </c>
      <c r="C18" s="360"/>
      <c r="D18" s="360"/>
      <c r="E18" s="154"/>
      <c r="F18" s="154"/>
      <c r="G18" s="154"/>
      <c r="H18" s="154"/>
      <c r="I18" s="154"/>
      <c r="J18" s="154"/>
      <c r="K18" s="154"/>
      <c r="L18" s="154"/>
      <c r="M18" s="154"/>
      <c r="N18" s="154"/>
      <c r="O18" s="154"/>
      <c r="P18" s="154"/>
    </row>
    <row r="19" spans="1:16" s="214" customFormat="1" ht="30">
      <c r="A19" s="359">
        <v>11</v>
      </c>
      <c r="B19" s="358" t="s">
        <v>1261</v>
      </c>
      <c r="C19" s="358" t="s">
        <v>1261</v>
      </c>
      <c r="D19" s="358" t="s">
        <v>1261</v>
      </c>
      <c r="E19" s="154">
        <v>2500</v>
      </c>
      <c r="F19" s="154">
        <v>1750</v>
      </c>
      <c r="G19" s="154">
        <v>1500</v>
      </c>
      <c r="H19" s="154">
        <v>1250</v>
      </c>
      <c r="I19" s="154">
        <v>750</v>
      </c>
      <c r="J19" s="154">
        <v>525</v>
      </c>
      <c r="K19" s="154">
        <v>450</v>
      </c>
      <c r="L19" s="154">
        <v>375</v>
      </c>
      <c r="M19" s="154">
        <v>625</v>
      </c>
      <c r="N19" s="154">
        <v>437.5</v>
      </c>
      <c r="O19" s="154">
        <v>375</v>
      </c>
      <c r="P19" s="154">
        <v>312.5</v>
      </c>
    </row>
    <row r="20" spans="1:16">
      <c r="B20" s="357"/>
      <c r="C20" s="357"/>
      <c r="D20" s="357"/>
    </row>
  </sheetData>
  <mergeCells count="7">
    <mergeCell ref="E3:H4"/>
    <mergeCell ref="I3:L4"/>
    <mergeCell ref="M3:P4"/>
    <mergeCell ref="A3:A5"/>
    <mergeCell ref="B3:D3"/>
    <mergeCell ref="B4:B5"/>
    <mergeCell ref="C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D9F1D-8EDF-44C6-8DA1-5CC28B5AA6E9}">
  <dimension ref="A1:P993"/>
  <sheetViews>
    <sheetView zoomScale="85" zoomScaleNormal="85" workbookViewId="0">
      <selection activeCell="B15" sqref="B15"/>
    </sheetView>
  </sheetViews>
  <sheetFormatPr defaultColWidth="14.42578125" defaultRowHeight="15"/>
  <cols>
    <col min="1" max="1" width="10.85546875" style="367" customWidth="1"/>
    <col min="2" max="2" width="26.5703125" style="364" customWidth="1"/>
    <col min="3" max="3" width="14.42578125" style="364"/>
    <col min="4" max="4" width="11.5703125" style="364" customWidth="1"/>
    <col min="5" max="5" width="10.85546875" style="366" customWidth="1"/>
    <col min="6" max="16" width="10.85546875" style="365" customWidth="1"/>
    <col min="17" max="16384" width="14.42578125" style="364"/>
  </cols>
  <sheetData>
    <row r="1" spans="1:16" ht="13.7" customHeight="1">
      <c r="A1" s="393" t="s">
        <v>2077</v>
      </c>
      <c r="B1" s="236"/>
      <c r="C1" s="236"/>
      <c r="D1" s="236"/>
      <c r="E1" s="392"/>
      <c r="F1" s="392"/>
      <c r="G1" s="392"/>
      <c r="H1" s="392"/>
      <c r="I1" s="392"/>
      <c r="J1" s="392"/>
      <c r="K1" s="392"/>
      <c r="L1" s="392"/>
      <c r="M1" s="392"/>
      <c r="N1" s="392"/>
      <c r="O1" s="392"/>
      <c r="P1" s="392"/>
    </row>
    <row r="2" spans="1:16">
      <c r="A2" s="393"/>
      <c r="B2" s="236"/>
      <c r="C2" s="236"/>
      <c r="D2" s="236"/>
      <c r="E2" s="392"/>
      <c r="F2" s="392"/>
      <c r="G2" s="392"/>
      <c r="H2" s="392"/>
      <c r="I2" s="392"/>
      <c r="J2" s="392"/>
      <c r="K2" s="392"/>
      <c r="L2" s="392"/>
      <c r="M2" s="392"/>
      <c r="N2" s="392"/>
      <c r="O2" s="392"/>
      <c r="P2" s="392"/>
    </row>
    <row r="3" spans="1:16" ht="13.7" customHeight="1">
      <c r="A3" s="474" t="s">
        <v>0</v>
      </c>
      <c r="B3" s="446" t="s">
        <v>1095</v>
      </c>
      <c r="C3" s="446"/>
      <c r="D3" s="446"/>
      <c r="E3" s="475" t="s">
        <v>660</v>
      </c>
      <c r="F3" s="475"/>
      <c r="G3" s="475"/>
      <c r="H3" s="475"/>
      <c r="I3" s="475" t="s">
        <v>661</v>
      </c>
      <c r="J3" s="475"/>
      <c r="K3" s="475"/>
      <c r="L3" s="475"/>
      <c r="M3" s="475" t="s">
        <v>1175</v>
      </c>
      <c r="N3" s="475"/>
      <c r="O3" s="475"/>
      <c r="P3" s="475"/>
    </row>
    <row r="4" spans="1:16">
      <c r="A4" s="474"/>
      <c r="B4" s="446" t="s">
        <v>295</v>
      </c>
      <c r="C4" s="446" t="s">
        <v>1</v>
      </c>
      <c r="D4" s="446"/>
      <c r="E4" s="475"/>
      <c r="F4" s="475"/>
      <c r="G4" s="475"/>
      <c r="H4" s="475"/>
      <c r="I4" s="475"/>
      <c r="J4" s="475"/>
      <c r="K4" s="475"/>
      <c r="L4" s="475"/>
      <c r="M4" s="475"/>
      <c r="N4" s="475"/>
      <c r="O4" s="475"/>
      <c r="P4" s="475"/>
    </row>
    <row r="5" spans="1:16">
      <c r="A5" s="474"/>
      <c r="B5" s="446"/>
      <c r="C5" s="247" t="s">
        <v>2</v>
      </c>
      <c r="D5" s="247" t="s">
        <v>3</v>
      </c>
      <c r="E5" s="277" t="s">
        <v>4</v>
      </c>
      <c r="F5" s="277" t="s">
        <v>5</v>
      </c>
      <c r="G5" s="277" t="s">
        <v>6</v>
      </c>
      <c r="H5" s="277" t="s">
        <v>7</v>
      </c>
      <c r="I5" s="277" t="s">
        <v>4</v>
      </c>
      <c r="J5" s="277" t="s">
        <v>5</v>
      </c>
      <c r="K5" s="277" t="s">
        <v>6</v>
      </c>
      <c r="L5" s="277" t="s">
        <v>7</v>
      </c>
      <c r="M5" s="277" t="s">
        <v>4</v>
      </c>
      <c r="N5" s="277" t="s">
        <v>5</v>
      </c>
      <c r="O5" s="277" t="s">
        <v>6</v>
      </c>
      <c r="P5" s="277" t="s">
        <v>7</v>
      </c>
    </row>
    <row r="6" spans="1:16" ht="25.5" customHeight="1">
      <c r="A6" s="391"/>
      <c r="B6" s="390" t="s">
        <v>11</v>
      </c>
      <c r="C6" s="389"/>
      <c r="D6" s="389"/>
      <c r="E6" s="387"/>
      <c r="F6" s="387"/>
      <c r="G6" s="387"/>
      <c r="H6" s="388"/>
      <c r="I6" s="372"/>
      <c r="J6" s="372"/>
      <c r="K6" s="372"/>
      <c r="L6" s="372"/>
      <c r="M6" s="372"/>
      <c r="N6" s="386"/>
      <c r="O6" s="386"/>
      <c r="P6" s="386"/>
    </row>
    <row r="7" spans="1:16">
      <c r="A7" s="383">
        <v>1</v>
      </c>
      <c r="B7" s="382" t="s">
        <v>2076</v>
      </c>
      <c r="C7" s="381"/>
      <c r="D7" s="381"/>
      <c r="E7" s="387"/>
      <c r="F7" s="379"/>
      <c r="G7" s="379"/>
      <c r="H7" s="380"/>
      <c r="I7" s="372"/>
      <c r="J7" s="372"/>
      <c r="K7" s="372"/>
      <c r="L7" s="372"/>
      <c r="M7" s="372"/>
      <c r="N7" s="386"/>
      <c r="O7" s="386"/>
      <c r="P7" s="386"/>
    </row>
    <row r="8" spans="1:16" ht="45">
      <c r="A8" s="378" t="s">
        <v>2051</v>
      </c>
      <c r="B8" s="377" t="s">
        <v>2075</v>
      </c>
      <c r="C8" s="376" t="s">
        <v>18</v>
      </c>
      <c r="D8" s="376" t="s">
        <v>19</v>
      </c>
      <c r="E8" s="379">
        <v>20000</v>
      </c>
      <c r="F8" s="385">
        <v>11820</v>
      </c>
      <c r="G8" s="385">
        <v>8180</v>
      </c>
      <c r="H8" s="373">
        <v>6500</v>
      </c>
      <c r="I8" s="372">
        <v>6000</v>
      </c>
      <c r="J8" s="372">
        <v>3546</v>
      </c>
      <c r="K8" s="372">
        <v>2454</v>
      </c>
      <c r="L8" s="372">
        <v>1950</v>
      </c>
      <c r="M8" s="372">
        <v>5000</v>
      </c>
      <c r="N8" s="372">
        <v>2955</v>
      </c>
      <c r="O8" s="372">
        <v>2045</v>
      </c>
      <c r="P8" s="372">
        <v>1625</v>
      </c>
    </row>
    <row r="9" spans="1:16" ht="60">
      <c r="A9" s="378" t="s">
        <v>2074</v>
      </c>
      <c r="B9" s="377" t="s">
        <v>2073</v>
      </c>
      <c r="C9" s="376" t="s">
        <v>18</v>
      </c>
      <c r="D9" s="376" t="s">
        <v>19</v>
      </c>
      <c r="E9" s="379">
        <v>15000</v>
      </c>
      <c r="F9" s="375">
        <v>9890</v>
      </c>
      <c r="G9" s="385">
        <v>7010</v>
      </c>
      <c r="H9" s="373">
        <v>5600</v>
      </c>
      <c r="I9" s="372">
        <v>4500</v>
      </c>
      <c r="J9" s="372">
        <v>2967</v>
      </c>
      <c r="K9" s="372">
        <v>2103</v>
      </c>
      <c r="L9" s="372">
        <v>1680</v>
      </c>
      <c r="M9" s="372">
        <v>3750</v>
      </c>
      <c r="N9" s="372">
        <v>2472.5</v>
      </c>
      <c r="O9" s="372">
        <v>1752.5</v>
      </c>
      <c r="P9" s="372">
        <v>1400</v>
      </c>
    </row>
    <row r="10" spans="1:16" ht="45">
      <c r="A10" s="378" t="s">
        <v>2072</v>
      </c>
      <c r="B10" s="377" t="s">
        <v>2071</v>
      </c>
      <c r="C10" s="376" t="s">
        <v>18</v>
      </c>
      <c r="D10" s="376" t="s">
        <v>19</v>
      </c>
      <c r="E10" s="379">
        <v>15000</v>
      </c>
      <c r="F10" s="375">
        <v>7930</v>
      </c>
      <c r="G10" s="385">
        <v>6280</v>
      </c>
      <c r="H10" s="373">
        <v>5000</v>
      </c>
      <c r="I10" s="372">
        <v>4500</v>
      </c>
      <c r="J10" s="372">
        <v>2379</v>
      </c>
      <c r="K10" s="372">
        <v>1884</v>
      </c>
      <c r="L10" s="372">
        <v>1500</v>
      </c>
      <c r="M10" s="372">
        <v>3750</v>
      </c>
      <c r="N10" s="372">
        <v>1982.5</v>
      </c>
      <c r="O10" s="372">
        <v>1570</v>
      </c>
      <c r="P10" s="372">
        <v>1250</v>
      </c>
    </row>
    <row r="11" spans="1:16" ht="45">
      <c r="A11" s="378" t="s">
        <v>2070</v>
      </c>
      <c r="B11" s="377" t="s">
        <v>2069</v>
      </c>
      <c r="C11" s="376" t="s">
        <v>18</v>
      </c>
      <c r="D11" s="376" t="s">
        <v>19</v>
      </c>
      <c r="E11" s="379">
        <v>20000</v>
      </c>
      <c r="F11" s="375">
        <v>10640</v>
      </c>
      <c r="G11" s="385">
        <v>7360</v>
      </c>
      <c r="H11" s="373">
        <v>5900</v>
      </c>
      <c r="I11" s="372">
        <v>6000</v>
      </c>
      <c r="J11" s="372">
        <v>3192</v>
      </c>
      <c r="K11" s="372">
        <v>2208</v>
      </c>
      <c r="L11" s="372">
        <v>1770</v>
      </c>
      <c r="M11" s="372">
        <v>5000</v>
      </c>
      <c r="N11" s="372">
        <v>2660</v>
      </c>
      <c r="O11" s="372">
        <v>1840</v>
      </c>
      <c r="P11" s="372">
        <v>1475</v>
      </c>
    </row>
    <row r="12" spans="1:16" ht="45">
      <c r="A12" s="378" t="s">
        <v>2068</v>
      </c>
      <c r="B12" s="377" t="s">
        <v>2067</v>
      </c>
      <c r="C12" s="376" t="s">
        <v>18</v>
      </c>
      <c r="D12" s="376" t="s">
        <v>19</v>
      </c>
      <c r="E12" s="379">
        <v>12000</v>
      </c>
      <c r="F12" s="375">
        <v>7930</v>
      </c>
      <c r="G12" s="385">
        <v>6280</v>
      </c>
      <c r="H12" s="373">
        <v>5000</v>
      </c>
      <c r="I12" s="372">
        <v>3600</v>
      </c>
      <c r="J12" s="372">
        <v>2379</v>
      </c>
      <c r="K12" s="372">
        <v>1884</v>
      </c>
      <c r="L12" s="372">
        <v>1500</v>
      </c>
      <c r="M12" s="372">
        <v>3000</v>
      </c>
      <c r="N12" s="372">
        <v>1982.5</v>
      </c>
      <c r="O12" s="372">
        <v>1570</v>
      </c>
      <c r="P12" s="372">
        <v>1250</v>
      </c>
    </row>
    <row r="13" spans="1:16" ht="30">
      <c r="A13" s="378" t="s">
        <v>2066</v>
      </c>
      <c r="B13" s="377" t="s">
        <v>2065</v>
      </c>
      <c r="C13" s="376" t="s">
        <v>18</v>
      </c>
      <c r="D13" s="376" t="s">
        <v>19</v>
      </c>
      <c r="E13" s="379">
        <v>8000</v>
      </c>
      <c r="F13" s="375">
        <v>6010</v>
      </c>
      <c r="G13" s="385">
        <v>4820</v>
      </c>
      <c r="H13" s="373">
        <v>3900</v>
      </c>
      <c r="I13" s="372">
        <v>2400</v>
      </c>
      <c r="J13" s="372">
        <v>1803</v>
      </c>
      <c r="K13" s="372">
        <v>1446</v>
      </c>
      <c r="L13" s="372">
        <v>1170</v>
      </c>
      <c r="M13" s="372">
        <v>2000</v>
      </c>
      <c r="N13" s="372">
        <v>1502.5</v>
      </c>
      <c r="O13" s="372">
        <v>1205</v>
      </c>
      <c r="P13" s="372">
        <v>975</v>
      </c>
    </row>
    <row r="14" spans="1:16" ht="45">
      <c r="A14" s="378" t="s">
        <v>2064</v>
      </c>
      <c r="B14" s="377" t="s">
        <v>2063</v>
      </c>
      <c r="C14" s="376" t="s">
        <v>18</v>
      </c>
      <c r="D14" s="376" t="s">
        <v>19</v>
      </c>
      <c r="E14" s="379">
        <v>15000</v>
      </c>
      <c r="F14" s="375">
        <v>9000</v>
      </c>
      <c r="G14" s="385">
        <v>6800</v>
      </c>
      <c r="H14" s="373">
        <v>5400</v>
      </c>
      <c r="I14" s="372">
        <v>4500</v>
      </c>
      <c r="J14" s="372">
        <v>2700</v>
      </c>
      <c r="K14" s="372">
        <v>2040</v>
      </c>
      <c r="L14" s="372">
        <v>1620</v>
      </c>
      <c r="M14" s="372">
        <v>3750</v>
      </c>
      <c r="N14" s="372">
        <v>2250</v>
      </c>
      <c r="O14" s="372">
        <v>1700</v>
      </c>
      <c r="P14" s="372">
        <v>1350</v>
      </c>
    </row>
    <row r="15" spans="1:16" ht="45">
      <c r="A15" s="378" t="s">
        <v>2062</v>
      </c>
      <c r="B15" s="377" t="s">
        <v>2061</v>
      </c>
      <c r="C15" s="376" t="s">
        <v>18</v>
      </c>
      <c r="D15" s="376" t="s">
        <v>19</v>
      </c>
      <c r="E15" s="379">
        <v>15000</v>
      </c>
      <c r="F15" s="375">
        <v>9000</v>
      </c>
      <c r="G15" s="385">
        <v>6670</v>
      </c>
      <c r="H15" s="373">
        <v>5300</v>
      </c>
      <c r="I15" s="372">
        <v>4500</v>
      </c>
      <c r="J15" s="372">
        <v>2700</v>
      </c>
      <c r="K15" s="372">
        <v>2001</v>
      </c>
      <c r="L15" s="372">
        <v>1590</v>
      </c>
      <c r="M15" s="372">
        <v>3750</v>
      </c>
      <c r="N15" s="372">
        <v>2250</v>
      </c>
      <c r="O15" s="372">
        <v>1667.5</v>
      </c>
      <c r="P15" s="372">
        <v>1325</v>
      </c>
    </row>
    <row r="16" spans="1:16" ht="60">
      <c r="A16" s="378" t="s">
        <v>2060</v>
      </c>
      <c r="B16" s="377" t="s">
        <v>2059</v>
      </c>
      <c r="C16" s="376" t="s">
        <v>18</v>
      </c>
      <c r="D16" s="376" t="s">
        <v>19</v>
      </c>
      <c r="E16" s="379">
        <v>18000</v>
      </c>
      <c r="F16" s="375">
        <v>11870</v>
      </c>
      <c r="G16" s="385">
        <v>8410</v>
      </c>
      <c r="H16" s="373">
        <v>6700</v>
      </c>
      <c r="I16" s="372">
        <v>5400</v>
      </c>
      <c r="J16" s="372">
        <v>3561</v>
      </c>
      <c r="K16" s="372">
        <v>2523</v>
      </c>
      <c r="L16" s="372">
        <v>2010</v>
      </c>
      <c r="M16" s="372">
        <v>4500</v>
      </c>
      <c r="N16" s="372">
        <v>2967.5</v>
      </c>
      <c r="O16" s="372">
        <v>2102.5</v>
      </c>
      <c r="P16" s="372">
        <v>1675</v>
      </c>
    </row>
    <row r="17" spans="1:16" ht="60">
      <c r="A17" s="378" t="s">
        <v>2058</v>
      </c>
      <c r="B17" s="377" t="s">
        <v>2057</v>
      </c>
      <c r="C17" s="376" t="s">
        <v>18</v>
      </c>
      <c r="D17" s="376" t="s">
        <v>19</v>
      </c>
      <c r="E17" s="379">
        <v>12000</v>
      </c>
      <c r="F17" s="375">
        <v>7930</v>
      </c>
      <c r="G17" s="385">
        <v>6280</v>
      </c>
      <c r="H17" s="373">
        <v>5000</v>
      </c>
      <c r="I17" s="372">
        <v>3600</v>
      </c>
      <c r="J17" s="372">
        <v>2379</v>
      </c>
      <c r="K17" s="372">
        <v>1884</v>
      </c>
      <c r="L17" s="372">
        <v>1500</v>
      </c>
      <c r="M17" s="372">
        <v>3000</v>
      </c>
      <c r="N17" s="372">
        <v>1982.5</v>
      </c>
      <c r="O17" s="372">
        <v>1570</v>
      </c>
      <c r="P17" s="372">
        <v>1250</v>
      </c>
    </row>
    <row r="18" spans="1:16">
      <c r="A18" s="383">
        <v>2</v>
      </c>
      <c r="B18" s="382" t="s">
        <v>2050</v>
      </c>
      <c r="C18" s="381"/>
      <c r="D18" s="381"/>
      <c r="E18" s="379"/>
      <c r="F18" s="379"/>
      <c r="G18" s="379"/>
      <c r="H18" s="380"/>
      <c r="I18" s="372"/>
      <c r="J18" s="372"/>
      <c r="K18" s="372"/>
      <c r="L18" s="372"/>
      <c r="M18" s="372"/>
      <c r="N18" s="372"/>
      <c r="O18" s="372"/>
      <c r="P18" s="372"/>
    </row>
    <row r="19" spans="1:16" ht="45">
      <c r="A19" s="378" t="s">
        <v>2049</v>
      </c>
      <c r="B19" s="377" t="s">
        <v>2056</v>
      </c>
      <c r="C19" s="376" t="s">
        <v>18</v>
      </c>
      <c r="D19" s="376" t="s">
        <v>19</v>
      </c>
      <c r="E19" s="379">
        <v>17000</v>
      </c>
      <c r="F19" s="375">
        <v>8170</v>
      </c>
      <c r="G19" s="385">
        <v>5070</v>
      </c>
      <c r="H19" s="373">
        <v>4100</v>
      </c>
      <c r="I19" s="372">
        <v>5100</v>
      </c>
      <c r="J19" s="372">
        <v>2451</v>
      </c>
      <c r="K19" s="372">
        <v>1521</v>
      </c>
      <c r="L19" s="372">
        <v>1230</v>
      </c>
      <c r="M19" s="372">
        <v>4250</v>
      </c>
      <c r="N19" s="372">
        <v>2042.5</v>
      </c>
      <c r="O19" s="372">
        <v>1267.5</v>
      </c>
      <c r="P19" s="372">
        <v>1025</v>
      </c>
    </row>
    <row r="20" spans="1:16" ht="45">
      <c r="A20" s="378" t="s">
        <v>2048</v>
      </c>
      <c r="B20" s="377" t="s">
        <v>2055</v>
      </c>
      <c r="C20" s="376" t="s">
        <v>18</v>
      </c>
      <c r="D20" s="376" t="s">
        <v>19</v>
      </c>
      <c r="E20" s="379">
        <v>14000</v>
      </c>
      <c r="F20" s="375">
        <v>8240</v>
      </c>
      <c r="G20" s="385">
        <v>5110</v>
      </c>
      <c r="H20" s="373">
        <v>4100</v>
      </c>
      <c r="I20" s="372">
        <v>4200</v>
      </c>
      <c r="J20" s="372">
        <v>2472</v>
      </c>
      <c r="K20" s="372">
        <v>1533</v>
      </c>
      <c r="L20" s="372">
        <v>1230</v>
      </c>
      <c r="M20" s="372">
        <v>3500</v>
      </c>
      <c r="N20" s="372">
        <v>2060</v>
      </c>
      <c r="O20" s="372">
        <v>1277.5</v>
      </c>
      <c r="P20" s="372">
        <v>1025</v>
      </c>
    </row>
    <row r="21" spans="1:16" ht="45">
      <c r="A21" s="378" t="s">
        <v>2046</v>
      </c>
      <c r="B21" s="377" t="s">
        <v>2054</v>
      </c>
      <c r="C21" s="376" t="s">
        <v>18</v>
      </c>
      <c r="D21" s="376" t="s">
        <v>19</v>
      </c>
      <c r="E21" s="379">
        <v>16000</v>
      </c>
      <c r="F21" s="375">
        <v>9100</v>
      </c>
      <c r="G21" s="385">
        <v>5010</v>
      </c>
      <c r="H21" s="373">
        <v>4000</v>
      </c>
      <c r="I21" s="372">
        <v>4800</v>
      </c>
      <c r="J21" s="372">
        <v>2730</v>
      </c>
      <c r="K21" s="372">
        <v>1503</v>
      </c>
      <c r="L21" s="372">
        <v>1200</v>
      </c>
      <c r="M21" s="372">
        <v>4000</v>
      </c>
      <c r="N21" s="372">
        <v>2275</v>
      </c>
      <c r="O21" s="372">
        <v>1252.5</v>
      </c>
      <c r="P21" s="372">
        <v>1000</v>
      </c>
    </row>
    <row r="22" spans="1:16">
      <c r="A22" s="383">
        <v>3</v>
      </c>
      <c r="B22" s="382" t="s">
        <v>2022</v>
      </c>
      <c r="C22" s="381"/>
      <c r="D22" s="381"/>
      <c r="E22" s="379"/>
      <c r="F22" s="379"/>
      <c r="G22" s="379"/>
      <c r="H22" s="373"/>
      <c r="I22" s="372"/>
      <c r="J22" s="372"/>
      <c r="K22" s="372"/>
      <c r="L22" s="372"/>
      <c r="M22" s="372"/>
      <c r="N22" s="372"/>
      <c r="O22" s="372"/>
      <c r="P22" s="372"/>
    </row>
    <row r="23" spans="1:16" ht="30">
      <c r="A23" s="378" t="s">
        <v>2021</v>
      </c>
      <c r="B23" s="377" t="s">
        <v>2053</v>
      </c>
      <c r="C23" s="376" t="s">
        <v>18</v>
      </c>
      <c r="D23" s="376" t="s">
        <v>19</v>
      </c>
      <c r="E23" s="375">
        <v>8000</v>
      </c>
      <c r="F23" s="374">
        <v>6010</v>
      </c>
      <c r="G23" s="385">
        <v>4800</v>
      </c>
      <c r="H23" s="373">
        <v>3800</v>
      </c>
      <c r="I23" s="372">
        <v>2400</v>
      </c>
      <c r="J23" s="372">
        <v>1803</v>
      </c>
      <c r="K23" s="372">
        <v>1440</v>
      </c>
      <c r="L23" s="372">
        <v>1140</v>
      </c>
      <c r="M23" s="372">
        <v>2000</v>
      </c>
      <c r="N23" s="372">
        <v>1502.5</v>
      </c>
      <c r="O23" s="372">
        <v>1200</v>
      </c>
      <c r="P23" s="372">
        <v>950</v>
      </c>
    </row>
    <row r="24" spans="1:16">
      <c r="A24" s="383" t="s">
        <v>2052</v>
      </c>
      <c r="B24" s="384" t="s">
        <v>12</v>
      </c>
      <c r="C24" s="381"/>
      <c r="D24" s="381"/>
      <c r="E24" s="379"/>
      <c r="F24" s="379"/>
      <c r="G24" s="379"/>
      <c r="H24" s="373"/>
      <c r="I24" s="372"/>
      <c r="J24" s="372"/>
      <c r="K24" s="372"/>
      <c r="L24" s="372"/>
      <c r="M24" s="372"/>
      <c r="N24" s="372"/>
      <c r="O24" s="372"/>
      <c r="P24" s="372"/>
    </row>
    <row r="25" spans="1:16">
      <c r="A25" s="383">
        <v>1</v>
      </c>
      <c r="B25" s="382" t="s">
        <v>2015</v>
      </c>
      <c r="C25" s="381"/>
      <c r="D25" s="381"/>
      <c r="E25" s="379"/>
      <c r="F25" s="379"/>
      <c r="G25" s="379"/>
      <c r="H25" s="373"/>
      <c r="I25" s="372"/>
      <c r="J25" s="372"/>
      <c r="K25" s="372"/>
      <c r="L25" s="372"/>
      <c r="M25" s="372"/>
      <c r="N25" s="372"/>
      <c r="O25" s="372"/>
      <c r="P25" s="372"/>
    </row>
    <row r="26" spans="1:16">
      <c r="A26" s="378" t="s">
        <v>2051</v>
      </c>
      <c r="B26" s="377" t="s">
        <v>9</v>
      </c>
      <c r="C26" s="376" t="s">
        <v>18</v>
      </c>
      <c r="D26" s="376" t="s">
        <v>19</v>
      </c>
      <c r="E26" s="375">
        <v>5000</v>
      </c>
      <c r="F26" s="374">
        <v>3750</v>
      </c>
      <c r="G26" s="385">
        <v>3250</v>
      </c>
      <c r="H26" s="373">
        <v>2600</v>
      </c>
      <c r="I26" s="372">
        <v>1500</v>
      </c>
      <c r="J26" s="372">
        <v>1125</v>
      </c>
      <c r="K26" s="372">
        <v>975</v>
      </c>
      <c r="L26" s="372">
        <v>780</v>
      </c>
      <c r="M26" s="372">
        <v>1250</v>
      </c>
      <c r="N26" s="372">
        <v>937.5</v>
      </c>
      <c r="O26" s="372">
        <v>812.5</v>
      </c>
      <c r="P26" s="372">
        <v>650</v>
      </c>
    </row>
    <row r="27" spans="1:16">
      <c r="A27" s="383">
        <v>2</v>
      </c>
      <c r="B27" s="382" t="s">
        <v>2050</v>
      </c>
      <c r="C27" s="381"/>
      <c r="D27" s="381"/>
      <c r="E27" s="379"/>
      <c r="F27" s="379"/>
      <c r="G27" s="379"/>
      <c r="H27" s="380"/>
      <c r="I27" s="372"/>
      <c r="J27" s="372"/>
      <c r="K27" s="372"/>
      <c r="L27" s="372"/>
      <c r="M27" s="372"/>
      <c r="N27" s="372"/>
      <c r="O27" s="372"/>
      <c r="P27" s="372"/>
    </row>
    <row r="28" spans="1:16">
      <c r="A28" s="378" t="s">
        <v>2049</v>
      </c>
      <c r="B28" s="377" t="s">
        <v>9</v>
      </c>
      <c r="C28" s="376" t="s">
        <v>18</v>
      </c>
      <c r="D28" s="376" t="s">
        <v>19</v>
      </c>
      <c r="E28" s="375">
        <v>12000</v>
      </c>
      <c r="F28" s="374">
        <v>8570</v>
      </c>
      <c r="G28" s="385">
        <v>6860</v>
      </c>
      <c r="H28" s="373">
        <v>5500</v>
      </c>
      <c r="I28" s="372">
        <v>3600</v>
      </c>
      <c r="J28" s="372">
        <v>2571</v>
      </c>
      <c r="K28" s="372">
        <v>2058</v>
      </c>
      <c r="L28" s="372">
        <v>1650</v>
      </c>
      <c r="M28" s="372">
        <v>3000</v>
      </c>
      <c r="N28" s="372">
        <v>2142.5</v>
      </c>
      <c r="O28" s="372">
        <v>1715</v>
      </c>
      <c r="P28" s="372">
        <v>1375</v>
      </c>
    </row>
    <row r="29" spans="1:16" ht="30">
      <c r="A29" s="378" t="s">
        <v>2048</v>
      </c>
      <c r="B29" s="377" t="s">
        <v>2047</v>
      </c>
      <c r="C29" s="376" t="s">
        <v>18</v>
      </c>
      <c r="D29" s="376" t="s">
        <v>19</v>
      </c>
      <c r="E29" s="375">
        <v>12000</v>
      </c>
      <c r="F29" s="374">
        <v>8570</v>
      </c>
      <c r="G29" s="385">
        <v>6860</v>
      </c>
      <c r="H29" s="373">
        <v>5500</v>
      </c>
      <c r="I29" s="372">
        <v>3600</v>
      </c>
      <c r="J29" s="372">
        <v>2571</v>
      </c>
      <c r="K29" s="372">
        <v>2058</v>
      </c>
      <c r="L29" s="372">
        <v>1650</v>
      </c>
      <c r="M29" s="372">
        <v>3000</v>
      </c>
      <c r="N29" s="372">
        <v>2142.5</v>
      </c>
      <c r="O29" s="372">
        <v>1715</v>
      </c>
      <c r="P29" s="372">
        <v>1375</v>
      </c>
    </row>
    <row r="30" spans="1:16" ht="45">
      <c r="A30" s="378" t="s">
        <v>2046</v>
      </c>
      <c r="B30" s="377" t="s">
        <v>2045</v>
      </c>
      <c r="C30" s="376" t="s">
        <v>18</v>
      </c>
      <c r="D30" s="376" t="s">
        <v>19</v>
      </c>
      <c r="E30" s="375">
        <v>12000</v>
      </c>
      <c r="F30" s="374">
        <v>8570</v>
      </c>
      <c r="G30" s="385">
        <v>6860</v>
      </c>
      <c r="H30" s="373">
        <v>5500</v>
      </c>
      <c r="I30" s="372">
        <v>3600</v>
      </c>
      <c r="J30" s="372">
        <v>2571</v>
      </c>
      <c r="K30" s="372">
        <v>2058</v>
      </c>
      <c r="L30" s="372">
        <v>1650</v>
      </c>
      <c r="M30" s="372">
        <v>3000</v>
      </c>
      <c r="N30" s="372">
        <v>2142.5</v>
      </c>
      <c r="O30" s="372">
        <v>1715</v>
      </c>
      <c r="P30" s="372">
        <v>1375</v>
      </c>
    </row>
    <row r="31" spans="1:16" ht="45">
      <c r="A31" s="378" t="s">
        <v>2044</v>
      </c>
      <c r="B31" s="377" t="s">
        <v>2043</v>
      </c>
      <c r="C31" s="376" t="s">
        <v>18</v>
      </c>
      <c r="D31" s="376" t="s">
        <v>19</v>
      </c>
      <c r="E31" s="379">
        <v>9000</v>
      </c>
      <c r="F31" s="375">
        <v>6480</v>
      </c>
      <c r="G31" s="385">
        <v>3600</v>
      </c>
      <c r="H31" s="373">
        <v>2900</v>
      </c>
      <c r="I31" s="372">
        <v>2700</v>
      </c>
      <c r="J31" s="372">
        <v>1944</v>
      </c>
      <c r="K31" s="372">
        <v>1080</v>
      </c>
      <c r="L31" s="372">
        <v>870</v>
      </c>
      <c r="M31" s="372">
        <v>2250</v>
      </c>
      <c r="N31" s="372">
        <v>1620</v>
      </c>
      <c r="O31" s="372">
        <v>900</v>
      </c>
      <c r="P31" s="372">
        <v>725</v>
      </c>
    </row>
    <row r="32" spans="1:16" ht="60">
      <c r="A32" s="378" t="s">
        <v>2042</v>
      </c>
      <c r="B32" s="377" t="s">
        <v>2041</v>
      </c>
      <c r="C32" s="376" t="s">
        <v>18</v>
      </c>
      <c r="D32" s="376" t="s">
        <v>19</v>
      </c>
      <c r="E32" s="379">
        <v>9000</v>
      </c>
      <c r="F32" s="375">
        <v>6480</v>
      </c>
      <c r="G32" s="385">
        <v>3600</v>
      </c>
      <c r="H32" s="373">
        <v>2900</v>
      </c>
      <c r="I32" s="372">
        <v>2700</v>
      </c>
      <c r="J32" s="372">
        <v>1944</v>
      </c>
      <c r="K32" s="372">
        <v>1080</v>
      </c>
      <c r="L32" s="372">
        <v>870</v>
      </c>
      <c r="M32" s="372">
        <v>2250</v>
      </c>
      <c r="N32" s="372">
        <v>1620</v>
      </c>
      <c r="O32" s="372">
        <v>900</v>
      </c>
      <c r="P32" s="372">
        <v>725</v>
      </c>
    </row>
    <row r="33" spans="1:16" ht="75">
      <c r="A33" s="378" t="s">
        <v>2040</v>
      </c>
      <c r="B33" s="377" t="s">
        <v>2039</v>
      </c>
      <c r="C33" s="376" t="s">
        <v>18</v>
      </c>
      <c r="D33" s="376" t="s">
        <v>19</v>
      </c>
      <c r="E33" s="379">
        <v>9000</v>
      </c>
      <c r="F33" s="375">
        <v>6480</v>
      </c>
      <c r="G33" s="385">
        <v>3600</v>
      </c>
      <c r="H33" s="373">
        <v>2900</v>
      </c>
      <c r="I33" s="372">
        <v>2700</v>
      </c>
      <c r="J33" s="372">
        <v>1944</v>
      </c>
      <c r="K33" s="372">
        <v>1080</v>
      </c>
      <c r="L33" s="372">
        <v>870</v>
      </c>
      <c r="M33" s="372">
        <v>2250</v>
      </c>
      <c r="N33" s="372">
        <v>1620</v>
      </c>
      <c r="O33" s="372">
        <v>900</v>
      </c>
      <c r="P33" s="372">
        <v>725</v>
      </c>
    </row>
    <row r="34" spans="1:16" ht="60">
      <c r="A34" s="378" t="s">
        <v>2038</v>
      </c>
      <c r="B34" s="377" t="s">
        <v>2037</v>
      </c>
      <c r="C34" s="376" t="s">
        <v>18</v>
      </c>
      <c r="D34" s="376" t="s">
        <v>19</v>
      </c>
      <c r="E34" s="379">
        <v>9000</v>
      </c>
      <c r="F34" s="375">
        <v>6480</v>
      </c>
      <c r="G34" s="385">
        <v>3600</v>
      </c>
      <c r="H34" s="373">
        <v>2900</v>
      </c>
      <c r="I34" s="372">
        <v>2700</v>
      </c>
      <c r="J34" s="372">
        <v>1944</v>
      </c>
      <c r="K34" s="372">
        <v>1080</v>
      </c>
      <c r="L34" s="372">
        <v>870</v>
      </c>
      <c r="M34" s="372">
        <v>2250</v>
      </c>
      <c r="N34" s="372">
        <v>1620</v>
      </c>
      <c r="O34" s="372">
        <v>900</v>
      </c>
      <c r="P34" s="372">
        <v>725</v>
      </c>
    </row>
    <row r="35" spans="1:16" ht="30">
      <c r="A35" s="378" t="s">
        <v>2036</v>
      </c>
      <c r="B35" s="377" t="s">
        <v>2035</v>
      </c>
      <c r="C35" s="376" t="s">
        <v>18</v>
      </c>
      <c r="D35" s="376" t="s">
        <v>19</v>
      </c>
      <c r="E35" s="379">
        <v>5000</v>
      </c>
      <c r="F35" s="375">
        <v>3750</v>
      </c>
      <c r="G35" s="385">
        <v>3250</v>
      </c>
      <c r="H35" s="373">
        <v>2600</v>
      </c>
      <c r="I35" s="372">
        <v>1500</v>
      </c>
      <c r="J35" s="372">
        <v>1125</v>
      </c>
      <c r="K35" s="372">
        <v>975</v>
      </c>
      <c r="L35" s="372">
        <v>780</v>
      </c>
      <c r="M35" s="372">
        <v>1250</v>
      </c>
      <c r="N35" s="372">
        <v>937.5</v>
      </c>
      <c r="O35" s="372">
        <v>812.5</v>
      </c>
      <c r="P35" s="372">
        <v>650</v>
      </c>
    </row>
    <row r="36" spans="1:16" ht="60">
      <c r="A36" s="378" t="s">
        <v>2034</v>
      </c>
      <c r="B36" s="377" t="s">
        <v>2033</v>
      </c>
      <c r="C36" s="376" t="s">
        <v>18</v>
      </c>
      <c r="D36" s="376" t="s">
        <v>19</v>
      </c>
      <c r="E36" s="379">
        <v>5000</v>
      </c>
      <c r="F36" s="375">
        <v>3750</v>
      </c>
      <c r="G36" s="385">
        <v>3250</v>
      </c>
      <c r="H36" s="373">
        <v>2600</v>
      </c>
      <c r="I36" s="372">
        <v>1500</v>
      </c>
      <c r="J36" s="372">
        <v>1125</v>
      </c>
      <c r="K36" s="372">
        <v>975</v>
      </c>
      <c r="L36" s="372">
        <v>780</v>
      </c>
      <c r="M36" s="372">
        <v>1250</v>
      </c>
      <c r="N36" s="372">
        <v>937.5</v>
      </c>
      <c r="O36" s="372">
        <v>812.5</v>
      </c>
      <c r="P36" s="372">
        <v>650</v>
      </c>
    </row>
    <row r="37" spans="1:16" ht="30">
      <c r="A37" s="378" t="s">
        <v>2032</v>
      </c>
      <c r="B37" s="377" t="s">
        <v>2031</v>
      </c>
      <c r="C37" s="376" t="s">
        <v>18</v>
      </c>
      <c r="D37" s="376" t="s">
        <v>19</v>
      </c>
      <c r="E37" s="379">
        <v>5000</v>
      </c>
      <c r="F37" s="375">
        <v>3750</v>
      </c>
      <c r="G37" s="385">
        <v>3250</v>
      </c>
      <c r="H37" s="373">
        <v>2600</v>
      </c>
      <c r="I37" s="372">
        <v>1500</v>
      </c>
      <c r="J37" s="372">
        <v>1125</v>
      </c>
      <c r="K37" s="372">
        <v>975</v>
      </c>
      <c r="L37" s="372">
        <v>780</v>
      </c>
      <c r="M37" s="372">
        <v>1250</v>
      </c>
      <c r="N37" s="372">
        <v>937.5</v>
      </c>
      <c r="O37" s="372">
        <v>812.5</v>
      </c>
      <c r="P37" s="372">
        <v>650</v>
      </c>
    </row>
    <row r="38" spans="1:16" ht="60">
      <c r="A38" s="378" t="s">
        <v>2030</v>
      </c>
      <c r="B38" s="377" t="s">
        <v>2029</v>
      </c>
      <c r="C38" s="376" t="s">
        <v>18</v>
      </c>
      <c r="D38" s="376" t="s">
        <v>19</v>
      </c>
      <c r="E38" s="379">
        <v>5000</v>
      </c>
      <c r="F38" s="375">
        <v>3750</v>
      </c>
      <c r="G38" s="385">
        <v>3250</v>
      </c>
      <c r="H38" s="373">
        <v>2600</v>
      </c>
      <c r="I38" s="372">
        <v>1500</v>
      </c>
      <c r="J38" s="372">
        <v>1125</v>
      </c>
      <c r="K38" s="372">
        <v>975</v>
      </c>
      <c r="L38" s="372">
        <v>780</v>
      </c>
      <c r="M38" s="372">
        <v>1250</v>
      </c>
      <c r="N38" s="372">
        <v>937.5</v>
      </c>
      <c r="O38" s="372">
        <v>812.5</v>
      </c>
      <c r="P38" s="372">
        <v>650</v>
      </c>
    </row>
    <row r="39" spans="1:16" ht="60">
      <c r="A39" s="378" t="s">
        <v>2028</v>
      </c>
      <c r="B39" s="377" t="s">
        <v>2027</v>
      </c>
      <c r="C39" s="376" t="s">
        <v>18</v>
      </c>
      <c r="D39" s="376" t="s">
        <v>19</v>
      </c>
      <c r="E39" s="379">
        <v>5000</v>
      </c>
      <c r="F39" s="375">
        <v>3750</v>
      </c>
      <c r="G39" s="385">
        <v>3250</v>
      </c>
      <c r="H39" s="373">
        <v>2600</v>
      </c>
      <c r="I39" s="372">
        <v>1500</v>
      </c>
      <c r="J39" s="372">
        <v>1125</v>
      </c>
      <c r="K39" s="372">
        <v>975</v>
      </c>
      <c r="L39" s="372">
        <v>780</v>
      </c>
      <c r="M39" s="372">
        <v>1250</v>
      </c>
      <c r="N39" s="372">
        <v>937.5</v>
      </c>
      <c r="O39" s="372">
        <v>812.5</v>
      </c>
      <c r="P39" s="372">
        <v>650</v>
      </c>
    </row>
    <row r="40" spans="1:16" ht="45">
      <c r="A40" s="378" t="s">
        <v>2026</v>
      </c>
      <c r="B40" s="377" t="s">
        <v>2025</v>
      </c>
      <c r="C40" s="376" t="s">
        <v>18</v>
      </c>
      <c r="D40" s="376" t="s">
        <v>19</v>
      </c>
      <c r="E40" s="379">
        <v>5000</v>
      </c>
      <c r="F40" s="375">
        <v>3750</v>
      </c>
      <c r="G40" s="385">
        <v>3250</v>
      </c>
      <c r="H40" s="373">
        <v>2600</v>
      </c>
      <c r="I40" s="372">
        <v>1500</v>
      </c>
      <c r="J40" s="372">
        <v>1125</v>
      </c>
      <c r="K40" s="372">
        <v>975</v>
      </c>
      <c r="L40" s="372">
        <v>780</v>
      </c>
      <c r="M40" s="372">
        <v>1250</v>
      </c>
      <c r="N40" s="372">
        <v>937.5</v>
      </c>
      <c r="O40" s="372">
        <v>812.5</v>
      </c>
      <c r="P40" s="372">
        <v>650</v>
      </c>
    </row>
    <row r="41" spans="1:16" ht="123" customHeight="1">
      <c r="A41" s="378" t="s">
        <v>2024</v>
      </c>
      <c r="B41" s="377" t="s">
        <v>2023</v>
      </c>
      <c r="C41" s="376" t="s">
        <v>18</v>
      </c>
      <c r="D41" s="376" t="s">
        <v>19</v>
      </c>
      <c r="E41" s="379">
        <v>5000</v>
      </c>
      <c r="F41" s="375">
        <v>3750</v>
      </c>
      <c r="G41" s="385">
        <v>3250</v>
      </c>
      <c r="H41" s="373">
        <v>2600</v>
      </c>
      <c r="I41" s="372">
        <v>1500</v>
      </c>
      <c r="J41" s="372">
        <v>1125</v>
      </c>
      <c r="K41" s="372">
        <v>975</v>
      </c>
      <c r="L41" s="372">
        <v>780</v>
      </c>
      <c r="M41" s="372">
        <v>1250</v>
      </c>
      <c r="N41" s="372">
        <v>937.5</v>
      </c>
      <c r="O41" s="372">
        <v>812.5</v>
      </c>
      <c r="P41" s="372">
        <v>650</v>
      </c>
    </row>
    <row r="42" spans="1:16" ht="13.5" customHeight="1">
      <c r="A42" s="383">
        <v>3</v>
      </c>
      <c r="B42" s="382" t="s">
        <v>2022</v>
      </c>
      <c r="C42" s="381"/>
      <c r="D42" s="381"/>
      <c r="E42" s="379"/>
      <c r="F42" s="379"/>
      <c r="G42" s="379"/>
      <c r="H42" s="380"/>
      <c r="I42" s="372"/>
      <c r="J42" s="372"/>
      <c r="K42" s="372"/>
      <c r="L42" s="372"/>
      <c r="M42" s="372"/>
      <c r="N42" s="372"/>
      <c r="O42" s="372"/>
      <c r="P42" s="372"/>
    </row>
    <row r="43" spans="1:16">
      <c r="A43" s="378" t="s">
        <v>2021</v>
      </c>
      <c r="B43" s="377" t="s">
        <v>9</v>
      </c>
      <c r="C43" s="376" t="s">
        <v>18</v>
      </c>
      <c r="D43" s="376" t="s">
        <v>19</v>
      </c>
      <c r="E43" s="375">
        <v>6000</v>
      </c>
      <c r="F43" s="374">
        <v>4500</v>
      </c>
      <c r="G43" s="385">
        <v>3000</v>
      </c>
      <c r="H43" s="373">
        <v>2400</v>
      </c>
      <c r="I43" s="372">
        <v>1800</v>
      </c>
      <c r="J43" s="372">
        <v>1350</v>
      </c>
      <c r="K43" s="372">
        <v>900</v>
      </c>
      <c r="L43" s="372">
        <v>720</v>
      </c>
      <c r="M43" s="372">
        <v>1500</v>
      </c>
      <c r="N43" s="372">
        <v>1125</v>
      </c>
      <c r="O43" s="372">
        <v>750</v>
      </c>
      <c r="P43" s="372">
        <v>600</v>
      </c>
    </row>
    <row r="44" spans="1:16" ht="85.5">
      <c r="A44" s="383" t="s">
        <v>2020</v>
      </c>
      <c r="B44" s="384" t="s">
        <v>2019</v>
      </c>
      <c r="C44" s="381"/>
      <c r="D44" s="381"/>
      <c r="E44" s="379"/>
      <c r="F44" s="379"/>
      <c r="G44" s="379"/>
      <c r="H44" s="380"/>
      <c r="I44" s="372"/>
      <c r="J44" s="372"/>
      <c r="K44" s="372"/>
      <c r="L44" s="372"/>
      <c r="M44" s="372"/>
      <c r="N44" s="372"/>
      <c r="O44" s="372"/>
      <c r="P44" s="372"/>
    </row>
    <row r="45" spans="1:16" ht="30">
      <c r="A45" s="378">
        <v>1</v>
      </c>
      <c r="B45" s="377" t="s">
        <v>2018</v>
      </c>
      <c r="C45" s="381"/>
      <c r="D45" s="381"/>
      <c r="E45" s="379">
        <v>12000</v>
      </c>
      <c r="F45" s="379">
        <v>12000</v>
      </c>
      <c r="G45" s="379"/>
      <c r="H45" s="373"/>
      <c r="I45" s="372">
        <v>3600</v>
      </c>
      <c r="J45" s="372">
        <v>3600</v>
      </c>
      <c r="K45" s="372"/>
      <c r="L45" s="372"/>
      <c r="M45" s="372">
        <v>3000</v>
      </c>
      <c r="N45" s="372">
        <v>3000</v>
      </c>
      <c r="O45" s="372"/>
      <c r="P45" s="372"/>
    </row>
    <row r="46" spans="1:16">
      <c r="A46" s="378">
        <v>2</v>
      </c>
      <c r="B46" s="377" t="s">
        <v>2017</v>
      </c>
      <c r="C46" s="381"/>
      <c r="D46" s="381"/>
      <c r="E46" s="379">
        <v>10000</v>
      </c>
      <c r="F46" s="379">
        <v>10000</v>
      </c>
      <c r="G46" s="379"/>
      <c r="H46" s="373"/>
      <c r="I46" s="372">
        <v>3000</v>
      </c>
      <c r="J46" s="372">
        <v>3000</v>
      </c>
      <c r="K46" s="372"/>
      <c r="L46" s="372"/>
      <c r="M46" s="372">
        <v>2500</v>
      </c>
      <c r="N46" s="372">
        <v>2500</v>
      </c>
      <c r="O46" s="372"/>
      <c r="P46" s="372"/>
    </row>
    <row r="47" spans="1:16" ht="27.75" customHeight="1">
      <c r="A47" s="383" t="s">
        <v>2016</v>
      </c>
      <c r="B47" s="384" t="s">
        <v>13</v>
      </c>
      <c r="C47" s="381"/>
      <c r="D47" s="381"/>
      <c r="E47" s="379"/>
      <c r="F47" s="379"/>
      <c r="G47" s="379"/>
      <c r="H47" s="380"/>
      <c r="I47" s="372"/>
      <c r="J47" s="372"/>
      <c r="K47" s="372"/>
      <c r="L47" s="372"/>
      <c r="M47" s="372"/>
      <c r="N47" s="372"/>
      <c r="O47" s="372"/>
      <c r="P47" s="372"/>
    </row>
    <row r="48" spans="1:16" hidden="1">
      <c r="A48" s="383">
        <v>1</v>
      </c>
      <c r="B48" s="382" t="s">
        <v>2015</v>
      </c>
      <c r="C48" s="381"/>
      <c r="D48" s="381"/>
      <c r="E48" s="379"/>
      <c r="F48" s="379"/>
      <c r="G48" s="379"/>
      <c r="H48" s="380"/>
      <c r="I48" s="372">
        <v>0</v>
      </c>
      <c r="J48" s="372">
        <v>0</v>
      </c>
      <c r="K48" s="372"/>
      <c r="L48" s="372"/>
      <c r="M48" s="372">
        <v>0</v>
      </c>
      <c r="N48" s="372">
        <v>0</v>
      </c>
      <c r="O48" s="372"/>
      <c r="P48" s="372"/>
    </row>
    <row r="49" spans="1:16" ht="55.5" customHeight="1">
      <c r="A49" s="378">
        <v>1</v>
      </c>
      <c r="B49" s="377" t="s">
        <v>1261</v>
      </c>
      <c r="C49" s="376" t="s">
        <v>18</v>
      </c>
      <c r="D49" s="376" t="s">
        <v>19</v>
      </c>
      <c r="E49" s="379">
        <v>2000</v>
      </c>
      <c r="F49" s="379">
        <v>2000</v>
      </c>
      <c r="G49" s="379"/>
      <c r="H49" s="373"/>
      <c r="I49" s="372">
        <v>600</v>
      </c>
      <c r="J49" s="372">
        <v>600</v>
      </c>
      <c r="K49" s="372"/>
      <c r="L49" s="372"/>
      <c r="M49" s="372">
        <v>500</v>
      </c>
      <c r="N49" s="372">
        <v>500</v>
      </c>
      <c r="O49" s="372"/>
      <c r="P49" s="372"/>
    </row>
    <row r="50" spans="1:16">
      <c r="A50" s="378">
        <v>2</v>
      </c>
      <c r="B50" s="377" t="s">
        <v>1232</v>
      </c>
      <c r="C50" s="376" t="s">
        <v>18</v>
      </c>
      <c r="D50" s="376" t="s">
        <v>19</v>
      </c>
      <c r="E50" s="375">
        <v>4000</v>
      </c>
      <c r="F50" s="374">
        <v>3000</v>
      </c>
      <c r="G50" s="374">
        <v>2700</v>
      </c>
      <c r="H50" s="373">
        <v>2200</v>
      </c>
      <c r="I50" s="372">
        <v>1200</v>
      </c>
      <c r="J50" s="372">
        <v>900</v>
      </c>
      <c r="K50" s="372">
        <v>810</v>
      </c>
      <c r="L50" s="372">
        <v>660</v>
      </c>
      <c r="M50" s="372">
        <v>1000</v>
      </c>
      <c r="N50" s="372">
        <v>750</v>
      </c>
      <c r="O50" s="372">
        <v>675</v>
      </c>
      <c r="P50" s="372">
        <v>550</v>
      </c>
    </row>
    <row r="51" spans="1:16">
      <c r="A51" s="371"/>
      <c r="B51" s="370"/>
      <c r="C51" s="370"/>
      <c r="D51" s="370"/>
      <c r="E51" s="369"/>
      <c r="F51" s="368"/>
      <c r="G51" s="368"/>
      <c r="H51" s="368"/>
      <c r="I51" s="368"/>
      <c r="J51" s="368"/>
      <c r="K51" s="368"/>
      <c r="L51" s="368"/>
      <c r="M51" s="368"/>
    </row>
    <row r="52" spans="1:16">
      <c r="A52" s="371"/>
      <c r="B52" s="370"/>
      <c r="C52" s="370"/>
      <c r="D52" s="370"/>
      <c r="E52" s="369"/>
      <c r="F52" s="368"/>
      <c r="G52" s="368"/>
      <c r="H52" s="368"/>
      <c r="I52" s="368"/>
      <c r="J52" s="368"/>
      <c r="K52" s="368"/>
      <c r="L52" s="368"/>
      <c r="M52" s="368"/>
    </row>
    <row r="53" spans="1:16">
      <c r="A53" s="371"/>
      <c r="B53" s="370"/>
      <c r="C53" s="370"/>
      <c r="D53" s="370"/>
      <c r="E53" s="369"/>
      <c r="F53" s="368"/>
      <c r="G53" s="368"/>
      <c r="H53" s="368"/>
      <c r="I53" s="368"/>
      <c r="J53" s="368"/>
      <c r="K53" s="368"/>
      <c r="L53" s="368"/>
      <c r="M53" s="368"/>
    </row>
    <row r="54" spans="1:16">
      <c r="A54" s="371"/>
      <c r="B54" s="370"/>
      <c r="C54" s="370"/>
      <c r="D54" s="370"/>
      <c r="E54" s="369"/>
      <c r="F54" s="368"/>
      <c r="G54" s="368"/>
      <c r="H54" s="368"/>
      <c r="I54" s="368"/>
      <c r="J54" s="368"/>
      <c r="K54" s="368"/>
      <c r="L54" s="368"/>
      <c r="M54" s="368"/>
    </row>
    <row r="55" spans="1:16">
      <c r="A55" s="371"/>
      <c r="B55" s="370"/>
      <c r="C55" s="370"/>
      <c r="D55" s="370"/>
      <c r="E55" s="369"/>
      <c r="F55" s="368"/>
      <c r="G55" s="368"/>
      <c r="H55" s="368"/>
      <c r="I55" s="368"/>
      <c r="J55" s="368"/>
      <c r="K55" s="368"/>
      <c r="L55" s="368"/>
      <c r="M55" s="368"/>
    </row>
    <row r="56" spans="1:16">
      <c r="A56" s="371"/>
      <c r="B56" s="370"/>
      <c r="C56" s="370"/>
      <c r="D56" s="370"/>
      <c r="E56" s="369"/>
      <c r="F56" s="368"/>
      <c r="G56" s="368"/>
      <c r="H56" s="368"/>
      <c r="I56" s="368"/>
      <c r="J56" s="368"/>
      <c r="K56" s="368"/>
      <c r="L56" s="368"/>
      <c r="M56" s="368"/>
    </row>
    <row r="57" spans="1:16">
      <c r="A57" s="371"/>
      <c r="B57" s="370"/>
      <c r="C57" s="370"/>
      <c r="D57" s="370"/>
      <c r="E57" s="369"/>
      <c r="F57" s="368"/>
      <c r="G57" s="368"/>
      <c r="H57" s="368"/>
      <c r="I57" s="368"/>
      <c r="J57" s="368"/>
      <c r="K57" s="368"/>
      <c r="L57" s="368"/>
      <c r="M57" s="368"/>
    </row>
    <row r="58" spans="1:16">
      <c r="A58" s="371"/>
      <c r="B58" s="370"/>
      <c r="C58" s="370"/>
      <c r="D58" s="370"/>
      <c r="E58" s="369"/>
      <c r="F58" s="368"/>
      <c r="G58" s="368"/>
      <c r="H58" s="368"/>
      <c r="I58" s="368"/>
      <c r="J58" s="368"/>
      <c r="K58" s="368"/>
      <c r="L58" s="368"/>
      <c r="M58" s="368"/>
    </row>
    <row r="59" spans="1:16">
      <c r="A59" s="371"/>
      <c r="B59" s="370"/>
      <c r="C59" s="370"/>
      <c r="D59" s="370"/>
      <c r="E59" s="369"/>
      <c r="F59" s="368"/>
      <c r="G59" s="368"/>
      <c r="H59" s="368"/>
      <c r="I59" s="368"/>
      <c r="J59" s="368"/>
      <c r="K59" s="368"/>
      <c r="L59" s="368"/>
      <c r="M59" s="368"/>
    </row>
    <row r="60" spans="1:16">
      <c r="A60" s="371"/>
      <c r="B60" s="370"/>
      <c r="C60" s="370"/>
      <c r="D60" s="370"/>
      <c r="E60" s="369"/>
      <c r="F60" s="368"/>
      <c r="G60" s="368"/>
      <c r="H60" s="368"/>
      <c r="I60" s="368"/>
      <c r="J60" s="368"/>
      <c r="K60" s="368"/>
      <c r="L60" s="368"/>
      <c r="M60" s="368"/>
    </row>
    <row r="61" spans="1:16">
      <c r="A61" s="371"/>
      <c r="B61" s="370"/>
      <c r="C61" s="370"/>
      <c r="D61" s="370"/>
      <c r="E61" s="369"/>
      <c r="F61" s="368"/>
      <c r="G61" s="368"/>
      <c r="H61" s="368"/>
      <c r="I61" s="368"/>
      <c r="J61" s="368"/>
      <c r="K61" s="368"/>
      <c r="L61" s="368"/>
      <c r="M61" s="368"/>
    </row>
    <row r="62" spans="1:16">
      <c r="A62" s="371"/>
      <c r="B62" s="370"/>
      <c r="C62" s="370"/>
      <c r="D62" s="370"/>
      <c r="E62" s="369"/>
      <c r="F62" s="368"/>
      <c r="G62" s="368"/>
      <c r="H62" s="368"/>
      <c r="I62" s="368"/>
      <c r="J62" s="368"/>
      <c r="K62" s="368"/>
      <c r="L62" s="368"/>
      <c r="M62" s="368"/>
    </row>
    <row r="63" spans="1:16">
      <c r="A63" s="371"/>
      <c r="B63" s="370"/>
      <c r="C63" s="370"/>
      <c r="D63" s="370"/>
      <c r="E63" s="369"/>
      <c r="F63" s="368"/>
      <c r="G63" s="368"/>
      <c r="H63" s="368"/>
      <c r="I63" s="368"/>
      <c r="J63" s="368"/>
      <c r="K63" s="368"/>
      <c r="L63" s="368"/>
      <c r="M63" s="368"/>
    </row>
    <row r="64" spans="1:16">
      <c r="A64" s="371"/>
      <c r="B64" s="370"/>
      <c r="C64" s="370"/>
      <c r="D64" s="370"/>
      <c r="E64" s="369"/>
      <c r="F64" s="368"/>
      <c r="G64" s="368"/>
      <c r="H64" s="368"/>
      <c r="I64" s="368"/>
      <c r="J64" s="368"/>
      <c r="K64" s="368"/>
      <c r="L64" s="368"/>
      <c r="M64" s="368"/>
    </row>
    <row r="65" spans="1:13">
      <c r="A65" s="371"/>
      <c r="B65" s="370"/>
      <c r="C65" s="370"/>
      <c r="D65" s="370"/>
      <c r="E65" s="369"/>
      <c r="F65" s="368"/>
      <c r="G65" s="368"/>
      <c r="H65" s="368"/>
      <c r="I65" s="368"/>
      <c r="J65" s="368"/>
      <c r="K65" s="368"/>
      <c r="L65" s="368"/>
      <c r="M65" s="368"/>
    </row>
    <row r="66" spans="1:13">
      <c r="A66" s="371"/>
      <c r="B66" s="370"/>
      <c r="C66" s="370"/>
      <c r="D66" s="370"/>
      <c r="E66" s="369"/>
      <c r="F66" s="368"/>
      <c r="G66" s="368"/>
      <c r="H66" s="368"/>
      <c r="I66" s="368"/>
      <c r="J66" s="368"/>
      <c r="K66" s="368"/>
      <c r="L66" s="368"/>
      <c r="M66" s="368"/>
    </row>
    <row r="67" spans="1:13">
      <c r="A67" s="371"/>
      <c r="B67" s="370"/>
      <c r="C67" s="370"/>
      <c r="D67" s="370"/>
      <c r="E67" s="369"/>
      <c r="F67" s="368"/>
      <c r="G67" s="368"/>
      <c r="H67" s="368"/>
      <c r="I67" s="368"/>
      <c r="J67" s="368"/>
      <c r="K67" s="368"/>
      <c r="L67" s="368"/>
      <c r="M67" s="368"/>
    </row>
    <row r="68" spans="1:13">
      <c r="A68" s="371"/>
      <c r="B68" s="370"/>
      <c r="C68" s="370"/>
      <c r="D68" s="370"/>
      <c r="E68" s="369"/>
      <c r="F68" s="368"/>
      <c r="G68" s="368"/>
      <c r="H68" s="368"/>
      <c r="I68" s="368"/>
      <c r="J68" s="368"/>
      <c r="K68" s="368"/>
      <c r="L68" s="368"/>
      <c r="M68" s="368"/>
    </row>
    <row r="69" spans="1:13">
      <c r="A69" s="371"/>
      <c r="B69" s="370"/>
      <c r="C69" s="370"/>
      <c r="D69" s="370"/>
      <c r="E69" s="369"/>
      <c r="F69" s="368"/>
      <c r="G69" s="368"/>
      <c r="H69" s="368"/>
      <c r="I69" s="368"/>
      <c r="J69" s="368"/>
      <c r="K69" s="368"/>
      <c r="L69" s="368"/>
      <c r="M69" s="368"/>
    </row>
    <row r="70" spans="1:13">
      <c r="A70" s="371"/>
      <c r="B70" s="370"/>
      <c r="C70" s="370"/>
      <c r="D70" s="370"/>
      <c r="E70" s="369"/>
      <c r="F70" s="368"/>
      <c r="G70" s="368"/>
      <c r="H70" s="368"/>
      <c r="I70" s="368"/>
      <c r="J70" s="368"/>
      <c r="K70" s="368"/>
      <c r="L70" s="368"/>
      <c r="M70" s="368"/>
    </row>
    <row r="71" spans="1:13">
      <c r="A71" s="371"/>
      <c r="B71" s="370"/>
      <c r="C71" s="370"/>
      <c r="D71" s="370"/>
      <c r="E71" s="369"/>
      <c r="F71" s="368"/>
      <c r="G71" s="368"/>
      <c r="H71" s="368"/>
      <c r="I71" s="368"/>
      <c r="J71" s="368"/>
      <c r="K71" s="368"/>
      <c r="L71" s="368"/>
      <c r="M71" s="368"/>
    </row>
    <row r="72" spans="1:13">
      <c r="A72" s="371"/>
      <c r="B72" s="370"/>
      <c r="C72" s="370"/>
      <c r="D72" s="370"/>
      <c r="E72" s="369"/>
      <c r="F72" s="368"/>
      <c r="G72" s="368"/>
      <c r="H72" s="368"/>
      <c r="I72" s="368"/>
      <c r="J72" s="368"/>
      <c r="K72" s="368"/>
      <c r="L72" s="368"/>
      <c r="M72" s="368"/>
    </row>
    <row r="73" spans="1:13">
      <c r="A73" s="371"/>
      <c r="B73" s="370"/>
      <c r="C73" s="370"/>
      <c r="D73" s="370"/>
      <c r="E73" s="369"/>
      <c r="F73" s="368"/>
      <c r="G73" s="368"/>
      <c r="H73" s="368"/>
      <c r="I73" s="368"/>
      <c r="J73" s="368"/>
      <c r="K73" s="368"/>
      <c r="L73" s="368"/>
      <c r="M73" s="368"/>
    </row>
    <row r="74" spans="1:13">
      <c r="A74" s="371"/>
      <c r="B74" s="370"/>
      <c r="C74" s="370"/>
      <c r="D74" s="370"/>
      <c r="E74" s="369"/>
      <c r="F74" s="368"/>
      <c r="G74" s="368"/>
      <c r="H74" s="368"/>
      <c r="I74" s="368"/>
      <c r="J74" s="368"/>
      <c r="K74" s="368"/>
      <c r="L74" s="368"/>
      <c r="M74" s="368"/>
    </row>
    <row r="75" spans="1:13">
      <c r="A75" s="371"/>
      <c r="B75" s="370"/>
      <c r="C75" s="370"/>
      <c r="D75" s="370"/>
      <c r="E75" s="369"/>
      <c r="F75" s="368"/>
      <c r="G75" s="368"/>
      <c r="H75" s="368"/>
      <c r="I75" s="368"/>
      <c r="J75" s="368"/>
      <c r="K75" s="368"/>
      <c r="L75" s="368"/>
      <c r="M75" s="368"/>
    </row>
    <row r="76" spans="1:13">
      <c r="A76" s="371"/>
      <c r="B76" s="370"/>
      <c r="C76" s="370"/>
      <c r="D76" s="370"/>
      <c r="E76" s="369"/>
      <c r="F76" s="368"/>
      <c r="G76" s="368"/>
      <c r="H76" s="368"/>
      <c r="I76" s="368"/>
      <c r="J76" s="368"/>
      <c r="K76" s="368"/>
      <c r="L76" s="368"/>
      <c r="M76" s="368"/>
    </row>
    <row r="77" spans="1:13">
      <c r="A77" s="371"/>
      <c r="B77" s="370"/>
      <c r="C77" s="370"/>
      <c r="D77" s="370"/>
      <c r="E77" s="369"/>
      <c r="F77" s="368"/>
      <c r="G77" s="368"/>
      <c r="H77" s="368"/>
      <c r="I77" s="368"/>
      <c r="J77" s="368"/>
      <c r="K77" s="368"/>
      <c r="L77" s="368"/>
      <c r="M77" s="368"/>
    </row>
    <row r="78" spans="1:13">
      <c r="A78" s="371"/>
      <c r="B78" s="370"/>
      <c r="C78" s="370"/>
      <c r="D78" s="370"/>
      <c r="E78" s="369"/>
      <c r="F78" s="368"/>
      <c r="G78" s="368"/>
      <c r="H78" s="368"/>
      <c r="I78" s="368"/>
      <c r="J78" s="368"/>
      <c r="K78" s="368"/>
      <c r="L78" s="368"/>
      <c r="M78" s="368"/>
    </row>
    <row r="79" spans="1:13">
      <c r="A79" s="371"/>
      <c r="B79" s="370"/>
      <c r="C79" s="370"/>
      <c r="D79" s="370"/>
      <c r="E79" s="369"/>
      <c r="F79" s="368"/>
      <c r="G79" s="368"/>
      <c r="H79" s="368"/>
      <c r="I79" s="368"/>
      <c r="J79" s="368"/>
      <c r="K79" s="368"/>
      <c r="L79" s="368"/>
      <c r="M79" s="368"/>
    </row>
    <row r="80" spans="1:13">
      <c r="A80" s="371"/>
      <c r="B80" s="370"/>
      <c r="C80" s="370"/>
      <c r="D80" s="370"/>
      <c r="E80" s="369"/>
      <c r="F80" s="368"/>
      <c r="G80" s="368"/>
      <c r="H80" s="368"/>
      <c r="I80" s="368"/>
      <c r="J80" s="368"/>
      <c r="K80" s="368"/>
      <c r="L80" s="368"/>
      <c r="M80" s="368"/>
    </row>
    <row r="81" spans="1:13">
      <c r="A81" s="371"/>
      <c r="B81" s="370"/>
      <c r="C81" s="370"/>
      <c r="D81" s="370"/>
      <c r="E81" s="369"/>
      <c r="F81" s="368"/>
      <c r="G81" s="368"/>
      <c r="H81" s="368"/>
      <c r="I81" s="368"/>
      <c r="J81" s="368"/>
      <c r="K81" s="368"/>
      <c r="L81" s="368"/>
      <c r="M81" s="368"/>
    </row>
    <row r="82" spans="1:13">
      <c r="A82" s="371"/>
      <c r="B82" s="370"/>
      <c r="C82" s="370"/>
      <c r="D82" s="370"/>
      <c r="E82" s="369"/>
      <c r="F82" s="368"/>
      <c r="G82" s="368"/>
      <c r="H82" s="368"/>
      <c r="I82" s="368"/>
      <c r="J82" s="368"/>
      <c r="K82" s="368"/>
      <c r="L82" s="368"/>
      <c r="M82" s="368"/>
    </row>
    <row r="83" spans="1:13">
      <c r="A83" s="371"/>
      <c r="B83" s="370"/>
      <c r="C83" s="370"/>
      <c r="D83" s="370"/>
      <c r="E83" s="369"/>
      <c r="F83" s="368"/>
      <c r="G83" s="368"/>
      <c r="H83" s="368"/>
      <c r="I83" s="368"/>
      <c r="J83" s="368"/>
      <c r="K83" s="368"/>
      <c r="L83" s="368"/>
      <c r="M83" s="368"/>
    </row>
    <row r="84" spans="1:13">
      <c r="A84" s="371"/>
      <c r="B84" s="370"/>
      <c r="C84" s="370"/>
      <c r="D84" s="370"/>
      <c r="E84" s="369"/>
      <c r="F84" s="368"/>
      <c r="G84" s="368"/>
      <c r="H84" s="368"/>
      <c r="I84" s="368"/>
      <c r="J84" s="368"/>
      <c r="K84" s="368"/>
      <c r="L84" s="368"/>
      <c r="M84" s="368"/>
    </row>
    <row r="85" spans="1:13">
      <c r="A85" s="371"/>
      <c r="B85" s="370"/>
      <c r="C85" s="370"/>
      <c r="D85" s="370"/>
      <c r="E85" s="369"/>
      <c r="F85" s="368"/>
      <c r="G85" s="368"/>
      <c r="H85" s="368"/>
      <c r="I85" s="368"/>
      <c r="J85" s="368"/>
      <c r="K85" s="368"/>
      <c r="L85" s="368"/>
      <c r="M85" s="368"/>
    </row>
    <row r="86" spans="1:13">
      <c r="A86" s="371"/>
      <c r="B86" s="370"/>
      <c r="C86" s="370"/>
      <c r="D86" s="370"/>
      <c r="E86" s="369"/>
      <c r="F86" s="368"/>
      <c r="G86" s="368"/>
      <c r="H86" s="368"/>
      <c r="I86" s="368"/>
      <c r="J86" s="368"/>
      <c r="K86" s="368"/>
      <c r="L86" s="368"/>
      <c r="M86" s="368"/>
    </row>
    <row r="87" spans="1:13">
      <c r="A87" s="371"/>
      <c r="B87" s="370"/>
      <c r="C87" s="370"/>
      <c r="D87" s="370"/>
      <c r="E87" s="369"/>
      <c r="F87" s="368"/>
      <c r="G87" s="368"/>
      <c r="H87" s="368"/>
      <c r="I87" s="368"/>
      <c r="J87" s="368"/>
      <c r="K87" s="368"/>
      <c r="L87" s="368"/>
      <c r="M87" s="368"/>
    </row>
    <row r="88" spans="1:13">
      <c r="A88" s="371"/>
      <c r="B88" s="370"/>
      <c r="C88" s="370"/>
      <c r="D88" s="370"/>
      <c r="E88" s="369"/>
      <c r="F88" s="368"/>
      <c r="G88" s="368"/>
      <c r="H88" s="368"/>
      <c r="I88" s="368"/>
      <c r="J88" s="368"/>
      <c r="K88" s="368"/>
      <c r="L88" s="368"/>
      <c r="M88" s="368"/>
    </row>
    <row r="89" spans="1:13">
      <c r="A89" s="371"/>
      <c r="B89" s="370"/>
      <c r="C89" s="370"/>
      <c r="D89" s="370"/>
      <c r="E89" s="369"/>
      <c r="F89" s="368"/>
      <c r="G89" s="368"/>
      <c r="H89" s="368"/>
      <c r="I89" s="368"/>
      <c r="J89" s="368"/>
      <c r="K89" s="368"/>
      <c r="L89" s="368"/>
      <c r="M89" s="368"/>
    </row>
    <row r="90" spans="1:13">
      <c r="A90" s="371"/>
      <c r="B90" s="370"/>
      <c r="C90" s="370"/>
      <c r="D90" s="370"/>
      <c r="E90" s="369"/>
      <c r="F90" s="368"/>
      <c r="G90" s="368"/>
      <c r="H90" s="368"/>
      <c r="I90" s="368"/>
      <c r="J90" s="368"/>
      <c r="K90" s="368"/>
      <c r="L90" s="368"/>
      <c r="M90" s="368"/>
    </row>
    <row r="91" spans="1:13">
      <c r="A91" s="371"/>
      <c r="B91" s="370"/>
      <c r="C91" s="370"/>
      <c r="D91" s="370"/>
      <c r="E91" s="369"/>
      <c r="F91" s="368"/>
      <c r="G91" s="368"/>
      <c r="H91" s="368"/>
      <c r="I91" s="368"/>
      <c r="J91" s="368"/>
      <c r="K91" s="368"/>
      <c r="L91" s="368"/>
      <c r="M91" s="368"/>
    </row>
    <row r="92" spans="1:13">
      <c r="A92" s="371"/>
      <c r="B92" s="370"/>
      <c r="C92" s="370"/>
      <c r="D92" s="370"/>
      <c r="E92" s="369"/>
      <c r="F92" s="368"/>
      <c r="G92" s="368"/>
      <c r="H92" s="368"/>
      <c r="I92" s="368"/>
      <c r="J92" s="368"/>
      <c r="K92" s="368"/>
      <c r="L92" s="368"/>
      <c r="M92" s="368"/>
    </row>
    <row r="93" spans="1:13">
      <c r="A93" s="371"/>
      <c r="B93" s="370"/>
      <c r="C93" s="370"/>
      <c r="D93" s="370"/>
      <c r="E93" s="369"/>
      <c r="F93" s="368"/>
      <c r="G93" s="368"/>
      <c r="H93" s="368"/>
      <c r="I93" s="368"/>
      <c r="J93" s="368"/>
      <c r="K93" s="368"/>
      <c r="L93" s="368"/>
      <c r="M93" s="368"/>
    </row>
    <row r="94" spans="1:13">
      <c r="A94" s="371"/>
      <c r="B94" s="370"/>
      <c r="C94" s="370"/>
      <c r="D94" s="370"/>
      <c r="E94" s="369"/>
      <c r="F94" s="368"/>
      <c r="G94" s="368"/>
      <c r="H94" s="368"/>
      <c r="I94" s="368"/>
      <c r="J94" s="368"/>
      <c r="K94" s="368"/>
      <c r="L94" s="368"/>
      <c r="M94" s="368"/>
    </row>
    <row r="95" spans="1:13">
      <c r="A95" s="371"/>
      <c r="B95" s="370"/>
      <c r="C95" s="370"/>
      <c r="D95" s="370"/>
      <c r="E95" s="369"/>
      <c r="F95" s="368"/>
      <c r="G95" s="368"/>
      <c r="H95" s="368"/>
      <c r="I95" s="368"/>
      <c r="J95" s="368"/>
      <c r="K95" s="368"/>
      <c r="L95" s="368"/>
      <c r="M95" s="368"/>
    </row>
    <row r="96" spans="1:13">
      <c r="A96" s="371"/>
      <c r="B96" s="370"/>
      <c r="C96" s="370"/>
      <c r="D96" s="370"/>
      <c r="E96" s="369"/>
      <c r="F96" s="368"/>
      <c r="G96" s="368"/>
      <c r="H96" s="368"/>
      <c r="I96" s="368"/>
      <c r="J96" s="368"/>
      <c r="K96" s="368"/>
      <c r="L96" s="368"/>
      <c r="M96" s="368"/>
    </row>
    <row r="97" spans="1:13">
      <c r="A97" s="371"/>
      <c r="B97" s="370"/>
      <c r="C97" s="370"/>
      <c r="D97" s="370"/>
      <c r="E97" s="369"/>
      <c r="F97" s="368"/>
      <c r="G97" s="368"/>
      <c r="H97" s="368"/>
      <c r="I97" s="368"/>
      <c r="J97" s="368"/>
      <c r="K97" s="368"/>
      <c r="L97" s="368"/>
      <c r="M97" s="368"/>
    </row>
    <row r="98" spans="1:13">
      <c r="A98" s="371"/>
      <c r="B98" s="370"/>
      <c r="C98" s="370"/>
      <c r="D98" s="370"/>
      <c r="E98" s="369"/>
      <c r="F98" s="368"/>
      <c r="G98" s="368"/>
      <c r="H98" s="368"/>
      <c r="I98" s="368"/>
      <c r="J98" s="368"/>
      <c r="K98" s="368"/>
      <c r="L98" s="368"/>
      <c r="M98" s="368"/>
    </row>
    <row r="99" spans="1:13">
      <c r="A99" s="371"/>
      <c r="B99" s="370"/>
      <c r="C99" s="370"/>
      <c r="D99" s="370"/>
      <c r="E99" s="369"/>
      <c r="F99" s="368"/>
      <c r="G99" s="368"/>
      <c r="H99" s="368"/>
      <c r="I99" s="368"/>
      <c r="J99" s="368"/>
      <c r="K99" s="368"/>
      <c r="L99" s="368"/>
      <c r="M99" s="368"/>
    </row>
    <row r="100" spans="1:13">
      <c r="A100" s="371"/>
      <c r="B100" s="370"/>
      <c r="C100" s="370"/>
      <c r="D100" s="370"/>
      <c r="E100" s="369"/>
      <c r="F100" s="368"/>
      <c r="G100" s="368"/>
      <c r="H100" s="368"/>
      <c r="I100" s="368"/>
      <c r="J100" s="368"/>
      <c r="K100" s="368"/>
      <c r="L100" s="368"/>
      <c r="M100" s="368"/>
    </row>
    <row r="101" spans="1:13">
      <c r="A101" s="371"/>
      <c r="B101" s="370"/>
      <c r="C101" s="370"/>
      <c r="D101" s="370"/>
      <c r="E101" s="369"/>
      <c r="F101" s="368"/>
      <c r="G101" s="368"/>
      <c r="H101" s="368"/>
      <c r="I101" s="368"/>
      <c r="J101" s="368"/>
      <c r="K101" s="368"/>
      <c r="L101" s="368"/>
      <c r="M101" s="368"/>
    </row>
    <row r="102" spans="1:13">
      <c r="A102" s="371"/>
      <c r="B102" s="370"/>
      <c r="C102" s="370"/>
      <c r="D102" s="370"/>
      <c r="E102" s="369"/>
      <c r="F102" s="368"/>
      <c r="G102" s="368"/>
      <c r="H102" s="368"/>
      <c r="I102" s="368"/>
      <c r="J102" s="368"/>
      <c r="K102" s="368"/>
      <c r="L102" s="368"/>
      <c r="M102" s="368"/>
    </row>
    <row r="103" spans="1:13">
      <c r="A103" s="371"/>
      <c r="B103" s="370"/>
      <c r="C103" s="370"/>
      <c r="D103" s="370"/>
      <c r="E103" s="369"/>
      <c r="F103" s="368"/>
      <c r="G103" s="368"/>
      <c r="H103" s="368"/>
      <c r="I103" s="368"/>
      <c r="J103" s="368"/>
      <c r="K103" s="368"/>
      <c r="L103" s="368"/>
      <c r="M103" s="368"/>
    </row>
    <row r="104" spans="1:13">
      <c r="A104" s="371"/>
      <c r="B104" s="370"/>
      <c r="C104" s="370"/>
      <c r="D104" s="370"/>
      <c r="E104" s="369"/>
      <c r="F104" s="368"/>
      <c r="G104" s="368"/>
      <c r="H104" s="368"/>
      <c r="I104" s="368"/>
      <c r="J104" s="368"/>
      <c r="K104" s="368"/>
      <c r="L104" s="368"/>
      <c r="M104" s="368"/>
    </row>
    <row r="105" spans="1:13">
      <c r="A105" s="371"/>
      <c r="B105" s="370"/>
      <c r="C105" s="370"/>
      <c r="D105" s="370"/>
      <c r="E105" s="369"/>
      <c r="F105" s="368"/>
      <c r="G105" s="368"/>
      <c r="H105" s="368"/>
      <c r="I105" s="368"/>
      <c r="J105" s="368"/>
      <c r="K105" s="368"/>
      <c r="L105" s="368"/>
      <c r="M105" s="368"/>
    </row>
    <row r="106" spans="1:13">
      <c r="A106" s="371"/>
      <c r="B106" s="370"/>
      <c r="C106" s="370"/>
      <c r="D106" s="370"/>
      <c r="E106" s="369"/>
      <c r="F106" s="368"/>
      <c r="G106" s="368"/>
      <c r="H106" s="368"/>
      <c r="I106" s="368"/>
      <c r="J106" s="368"/>
      <c r="K106" s="368"/>
      <c r="L106" s="368"/>
      <c r="M106" s="368"/>
    </row>
    <row r="107" spans="1:13">
      <c r="A107" s="371"/>
      <c r="B107" s="370"/>
      <c r="C107" s="370"/>
      <c r="D107" s="370"/>
      <c r="E107" s="369"/>
      <c r="F107" s="368"/>
      <c r="G107" s="368"/>
      <c r="H107" s="368"/>
      <c r="I107" s="368"/>
      <c r="J107" s="368"/>
      <c r="K107" s="368"/>
      <c r="L107" s="368"/>
      <c r="M107" s="368"/>
    </row>
    <row r="108" spans="1:13">
      <c r="A108" s="371"/>
      <c r="B108" s="370"/>
      <c r="C108" s="370"/>
      <c r="D108" s="370"/>
      <c r="E108" s="369"/>
      <c r="F108" s="368"/>
      <c r="G108" s="368"/>
      <c r="H108" s="368"/>
      <c r="I108" s="368"/>
      <c r="J108" s="368"/>
      <c r="K108" s="368"/>
      <c r="L108" s="368"/>
      <c r="M108" s="368"/>
    </row>
    <row r="109" spans="1:13">
      <c r="A109" s="371"/>
      <c r="B109" s="370"/>
      <c r="C109" s="370"/>
      <c r="D109" s="370"/>
      <c r="E109" s="369"/>
      <c r="F109" s="368"/>
      <c r="G109" s="368"/>
      <c r="H109" s="368"/>
      <c r="I109" s="368"/>
      <c r="J109" s="368"/>
      <c r="K109" s="368"/>
      <c r="L109" s="368"/>
      <c r="M109" s="368"/>
    </row>
    <row r="110" spans="1:13">
      <c r="A110" s="371"/>
      <c r="B110" s="370"/>
      <c r="C110" s="370"/>
      <c r="D110" s="370"/>
      <c r="E110" s="369"/>
      <c r="F110" s="368"/>
      <c r="G110" s="368"/>
      <c r="H110" s="368"/>
      <c r="I110" s="368"/>
      <c r="J110" s="368"/>
      <c r="K110" s="368"/>
      <c r="L110" s="368"/>
      <c r="M110" s="368"/>
    </row>
    <row r="111" spans="1:13">
      <c r="A111" s="371"/>
      <c r="B111" s="370"/>
      <c r="C111" s="370"/>
      <c r="D111" s="370"/>
      <c r="E111" s="369"/>
      <c r="F111" s="368"/>
      <c r="G111" s="368"/>
      <c r="H111" s="368"/>
      <c r="I111" s="368"/>
      <c r="J111" s="368"/>
      <c r="K111" s="368"/>
      <c r="L111" s="368"/>
      <c r="M111" s="368"/>
    </row>
    <row r="112" spans="1:13">
      <c r="A112" s="371"/>
      <c r="B112" s="370"/>
      <c r="C112" s="370"/>
      <c r="D112" s="370"/>
      <c r="E112" s="369"/>
      <c r="F112" s="368"/>
      <c r="G112" s="368"/>
      <c r="H112" s="368"/>
      <c r="I112" s="368"/>
      <c r="J112" s="368"/>
      <c r="K112" s="368"/>
      <c r="L112" s="368"/>
      <c r="M112" s="368"/>
    </row>
    <row r="113" spans="1:13">
      <c r="A113" s="371"/>
      <c r="B113" s="370"/>
      <c r="C113" s="370"/>
      <c r="D113" s="370"/>
      <c r="E113" s="369"/>
      <c r="F113" s="368"/>
      <c r="G113" s="368"/>
      <c r="H113" s="368"/>
      <c r="I113" s="368"/>
      <c r="J113" s="368"/>
      <c r="K113" s="368"/>
      <c r="L113" s="368"/>
      <c r="M113" s="368"/>
    </row>
    <row r="114" spans="1:13">
      <c r="A114" s="371"/>
      <c r="B114" s="370"/>
      <c r="C114" s="370"/>
      <c r="D114" s="370"/>
      <c r="E114" s="369"/>
      <c r="F114" s="368"/>
      <c r="G114" s="368"/>
      <c r="H114" s="368"/>
      <c r="I114" s="368"/>
      <c r="J114" s="368"/>
      <c r="K114" s="368"/>
      <c r="L114" s="368"/>
      <c r="M114" s="368"/>
    </row>
    <row r="115" spans="1:13">
      <c r="A115" s="371"/>
      <c r="B115" s="370"/>
      <c r="C115" s="370"/>
      <c r="D115" s="370"/>
      <c r="E115" s="369"/>
      <c r="F115" s="368"/>
      <c r="G115" s="368"/>
      <c r="H115" s="368"/>
      <c r="I115" s="368"/>
      <c r="J115" s="368"/>
      <c r="K115" s="368"/>
      <c r="L115" s="368"/>
      <c r="M115" s="368"/>
    </row>
    <row r="116" spans="1:13">
      <c r="A116" s="371"/>
      <c r="B116" s="370"/>
      <c r="C116" s="370"/>
      <c r="D116" s="370"/>
      <c r="E116" s="369"/>
      <c r="F116" s="368"/>
      <c r="G116" s="368"/>
      <c r="H116" s="368"/>
      <c r="I116" s="368"/>
      <c r="J116" s="368"/>
      <c r="K116" s="368"/>
      <c r="L116" s="368"/>
      <c r="M116" s="368"/>
    </row>
    <row r="117" spans="1:13">
      <c r="A117" s="371"/>
      <c r="B117" s="370"/>
      <c r="C117" s="370"/>
      <c r="D117" s="370"/>
      <c r="E117" s="369"/>
      <c r="F117" s="368"/>
      <c r="G117" s="368"/>
      <c r="H117" s="368"/>
      <c r="I117" s="368"/>
      <c r="J117" s="368"/>
      <c r="K117" s="368"/>
      <c r="L117" s="368"/>
      <c r="M117" s="368"/>
    </row>
    <row r="118" spans="1:13">
      <c r="A118" s="371"/>
      <c r="B118" s="370"/>
      <c r="C118" s="370"/>
      <c r="D118" s="370"/>
      <c r="E118" s="369"/>
      <c r="F118" s="368"/>
      <c r="G118" s="368"/>
      <c r="H118" s="368"/>
      <c r="I118" s="368"/>
      <c r="J118" s="368"/>
      <c r="K118" s="368"/>
      <c r="L118" s="368"/>
      <c r="M118" s="368"/>
    </row>
    <row r="119" spans="1:13">
      <c r="A119" s="371"/>
      <c r="B119" s="370"/>
      <c r="C119" s="370"/>
      <c r="D119" s="370"/>
      <c r="E119" s="369"/>
      <c r="F119" s="368"/>
      <c r="G119" s="368"/>
      <c r="H119" s="368"/>
      <c r="I119" s="368"/>
      <c r="J119" s="368"/>
      <c r="K119" s="368"/>
      <c r="L119" s="368"/>
      <c r="M119" s="368"/>
    </row>
    <row r="120" spans="1:13">
      <c r="A120" s="371"/>
      <c r="B120" s="370"/>
      <c r="C120" s="370"/>
      <c r="D120" s="370"/>
      <c r="E120" s="369"/>
      <c r="F120" s="368"/>
      <c r="G120" s="368"/>
      <c r="H120" s="368"/>
      <c r="I120" s="368"/>
      <c r="J120" s="368"/>
      <c r="K120" s="368"/>
      <c r="L120" s="368"/>
      <c r="M120" s="368"/>
    </row>
    <row r="121" spans="1:13">
      <c r="A121" s="371"/>
      <c r="B121" s="370"/>
      <c r="C121" s="370"/>
      <c r="D121" s="370"/>
      <c r="E121" s="369"/>
      <c r="F121" s="368"/>
      <c r="G121" s="368"/>
      <c r="H121" s="368"/>
      <c r="I121" s="368"/>
      <c r="J121" s="368"/>
      <c r="K121" s="368"/>
      <c r="L121" s="368"/>
      <c r="M121" s="368"/>
    </row>
    <row r="122" spans="1:13">
      <c r="A122" s="371"/>
      <c r="B122" s="370"/>
      <c r="C122" s="370"/>
      <c r="D122" s="370"/>
      <c r="E122" s="369"/>
      <c r="F122" s="368"/>
      <c r="G122" s="368"/>
      <c r="H122" s="368"/>
      <c r="I122" s="368"/>
      <c r="J122" s="368"/>
      <c r="K122" s="368"/>
      <c r="L122" s="368"/>
      <c r="M122" s="368"/>
    </row>
    <row r="123" spans="1:13">
      <c r="A123" s="371"/>
      <c r="B123" s="370"/>
      <c r="C123" s="370"/>
      <c r="D123" s="370"/>
      <c r="E123" s="369"/>
      <c r="F123" s="368"/>
      <c r="G123" s="368"/>
      <c r="H123" s="368"/>
      <c r="I123" s="368"/>
      <c r="J123" s="368"/>
      <c r="K123" s="368"/>
      <c r="L123" s="368"/>
      <c r="M123" s="368"/>
    </row>
    <row r="124" spans="1:13">
      <c r="A124" s="371"/>
      <c r="B124" s="370"/>
      <c r="C124" s="370"/>
      <c r="D124" s="370"/>
      <c r="E124" s="369"/>
      <c r="F124" s="368"/>
      <c r="G124" s="368"/>
      <c r="H124" s="368"/>
      <c r="I124" s="368"/>
      <c r="J124" s="368"/>
      <c r="K124" s="368"/>
      <c r="L124" s="368"/>
      <c r="M124" s="368"/>
    </row>
    <row r="125" spans="1:13">
      <c r="A125" s="371"/>
      <c r="B125" s="370"/>
      <c r="C125" s="370"/>
      <c r="D125" s="370"/>
      <c r="E125" s="369"/>
      <c r="F125" s="368"/>
      <c r="G125" s="368"/>
      <c r="H125" s="368"/>
      <c r="I125" s="368"/>
      <c r="J125" s="368"/>
      <c r="K125" s="368"/>
      <c r="L125" s="368"/>
      <c r="M125" s="368"/>
    </row>
    <row r="126" spans="1:13">
      <c r="A126" s="371"/>
      <c r="B126" s="370"/>
      <c r="C126" s="370"/>
      <c r="D126" s="370"/>
      <c r="E126" s="369"/>
      <c r="F126" s="368"/>
      <c r="G126" s="368"/>
      <c r="H126" s="368"/>
      <c r="I126" s="368"/>
      <c r="J126" s="368"/>
      <c r="K126" s="368"/>
      <c r="L126" s="368"/>
      <c r="M126" s="368"/>
    </row>
    <row r="127" spans="1:13">
      <c r="A127" s="371"/>
      <c r="B127" s="370"/>
      <c r="C127" s="370"/>
      <c r="D127" s="370"/>
      <c r="E127" s="369"/>
      <c r="F127" s="368"/>
      <c r="G127" s="368"/>
      <c r="H127" s="368"/>
      <c r="I127" s="368"/>
      <c r="J127" s="368"/>
      <c r="K127" s="368"/>
      <c r="L127" s="368"/>
      <c r="M127" s="368"/>
    </row>
    <row r="128" spans="1:13">
      <c r="A128" s="371"/>
      <c r="B128" s="370"/>
      <c r="C128" s="370"/>
      <c r="D128" s="370"/>
      <c r="E128" s="369"/>
      <c r="F128" s="368"/>
      <c r="G128" s="368"/>
      <c r="H128" s="368"/>
      <c r="I128" s="368"/>
      <c r="J128" s="368"/>
      <c r="K128" s="368"/>
      <c r="L128" s="368"/>
      <c r="M128" s="368"/>
    </row>
    <row r="129" spans="1:13">
      <c r="A129" s="371"/>
      <c r="B129" s="370"/>
      <c r="C129" s="370"/>
      <c r="D129" s="370"/>
      <c r="E129" s="369"/>
      <c r="F129" s="368"/>
      <c r="G129" s="368"/>
      <c r="H129" s="368"/>
      <c r="I129" s="368"/>
      <c r="J129" s="368"/>
      <c r="K129" s="368"/>
      <c r="L129" s="368"/>
      <c r="M129" s="368"/>
    </row>
    <row r="130" spans="1:13">
      <c r="A130" s="371"/>
      <c r="B130" s="370"/>
      <c r="C130" s="370"/>
      <c r="D130" s="370"/>
      <c r="E130" s="369"/>
      <c r="F130" s="368"/>
      <c r="G130" s="368"/>
      <c r="H130" s="368"/>
      <c r="I130" s="368"/>
      <c r="J130" s="368"/>
      <c r="K130" s="368"/>
      <c r="L130" s="368"/>
      <c r="M130" s="368"/>
    </row>
    <row r="131" spans="1:13">
      <c r="A131" s="371"/>
      <c r="B131" s="370"/>
      <c r="C131" s="370"/>
      <c r="D131" s="370"/>
      <c r="E131" s="369"/>
      <c r="F131" s="368"/>
      <c r="G131" s="368"/>
      <c r="H131" s="368"/>
      <c r="I131" s="368"/>
      <c r="J131" s="368"/>
      <c r="K131" s="368"/>
      <c r="L131" s="368"/>
      <c r="M131" s="368"/>
    </row>
    <row r="132" spans="1:13">
      <c r="A132" s="371"/>
      <c r="B132" s="370"/>
      <c r="C132" s="370"/>
      <c r="D132" s="370"/>
      <c r="E132" s="369"/>
      <c r="F132" s="368"/>
      <c r="G132" s="368"/>
      <c r="H132" s="368"/>
      <c r="I132" s="368"/>
      <c r="J132" s="368"/>
      <c r="K132" s="368"/>
      <c r="L132" s="368"/>
      <c r="M132" s="368"/>
    </row>
    <row r="133" spans="1:13">
      <c r="A133" s="371"/>
      <c r="B133" s="370"/>
      <c r="C133" s="370"/>
      <c r="D133" s="370"/>
      <c r="E133" s="369"/>
      <c r="F133" s="368"/>
      <c r="G133" s="368"/>
      <c r="H133" s="368"/>
      <c r="I133" s="368"/>
      <c r="J133" s="368"/>
      <c r="K133" s="368"/>
      <c r="L133" s="368"/>
      <c r="M133" s="368"/>
    </row>
    <row r="134" spans="1:13">
      <c r="A134" s="371"/>
      <c r="B134" s="370"/>
      <c r="C134" s="370"/>
      <c r="D134" s="370"/>
      <c r="E134" s="369"/>
      <c r="F134" s="368"/>
      <c r="G134" s="368"/>
      <c r="H134" s="368"/>
      <c r="I134" s="368"/>
      <c r="J134" s="368"/>
      <c r="K134" s="368"/>
      <c r="L134" s="368"/>
      <c r="M134" s="368"/>
    </row>
    <row r="135" spans="1:13">
      <c r="A135" s="371"/>
      <c r="B135" s="370"/>
      <c r="C135" s="370"/>
      <c r="D135" s="370"/>
      <c r="E135" s="369"/>
      <c r="F135" s="368"/>
      <c r="G135" s="368"/>
      <c r="H135" s="368"/>
      <c r="I135" s="368"/>
      <c r="J135" s="368"/>
      <c r="K135" s="368"/>
      <c r="L135" s="368"/>
      <c r="M135" s="368"/>
    </row>
    <row r="136" spans="1:13">
      <c r="A136" s="371"/>
      <c r="B136" s="370"/>
      <c r="C136" s="370"/>
      <c r="D136" s="370"/>
      <c r="E136" s="369"/>
      <c r="F136" s="368"/>
      <c r="G136" s="368"/>
      <c r="H136" s="368"/>
      <c r="I136" s="368"/>
      <c r="J136" s="368"/>
      <c r="K136" s="368"/>
      <c r="L136" s="368"/>
      <c r="M136" s="368"/>
    </row>
    <row r="137" spans="1:13">
      <c r="A137" s="371"/>
      <c r="B137" s="370"/>
      <c r="C137" s="370"/>
      <c r="D137" s="370"/>
      <c r="E137" s="369"/>
      <c r="F137" s="368"/>
      <c r="G137" s="368"/>
      <c r="H137" s="368"/>
      <c r="I137" s="368"/>
      <c r="J137" s="368"/>
      <c r="K137" s="368"/>
      <c r="L137" s="368"/>
      <c r="M137" s="368"/>
    </row>
    <row r="138" spans="1:13">
      <c r="A138" s="371"/>
      <c r="B138" s="370"/>
      <c r="C138" s="370"/>
      <c r="D138" s="370"/>
      <c r="E138" s="369"/>
      <c r="F138" s="368"/>
      <c r="G138" s="368"/>
      <c r="H138" s="368"/>
      <c r="I138" s="368"/>
      <c r="J138" s="368"/>
      <c r="K138" s="368"/>
      <c r="L138" s="368"/>
      <c r="M138" s="368"/>
    </row>
    <row r="139" spans="1:13">
      <c r="A139" s="371"/>
      <c r="B139" s="370"/>
      <c r="C139" s="370"/>
      <c r="D139" s="370"/>
      <c r="E139" s="369"/>
      <c r="F139" s="368"/>
      <c r="G139" s="368"/>
      <c r="H139" s="368"/>
      <c r="I139" s="368"/>
      <c r="J139" s="368"/>
      <c r="K139" s="368"/>
      <c r="L139" s="368"/>
      <c r="M139" s="368"/>
    </row>
    <row r="140" spans="1:13">
      <c r="A140" s="371"/>
      <c r="B140" s="370"/>
      <c r="C140" s="370"/>
      <c r="D140" s="370"/>
      <c r="E140" s="369"/>
      <c r="F140" s="368"/>
      <c r="G140" s="368"/>
      <c r="H140" s="368"/>
      <c r="I140" s="368"/>
      <c r="J140" s="368"/>
      <c r="K140" s="368"/>
      <c r="L140" s="368"/>
      <c r="M140" s="368"/>
    </row>
    <row r="141" spans="1:13">
      <c r="A141" s="371"/>
      <c r="B141" s="370"/>
      <c r="C141" s="370"/>
      <c r="D141" s="370"/>
      <c r="E141" s="369"/>
      <c r="F141" s="368"/>
      <c r="G141" s="368"/>
      <c r="H141" s="368"/>
      <c r="I141" s="368"/>
      <c r="J141" s="368"/>
      <c r="K141" s="368"/>
      <c r="L141" s="368"/>
      <c r="M141" s="368"/>
    </row>
    <row r="142" spans="1:13">
      <c r="A142" s="371"/>
      <c r="B142" s="370"/>
      <c r="C142" s="370"/>
      <c r="D142" s="370"/>
      <c r="E142" s="369"/>
      <c r="F142" s="368"/>
      <c r="G142" s="368"/>
      <c r="H142" s="368"/>
      <c r="I142" s="368"/>
      <c r="J142" s="368"/>
      <c r="K142" s="368"/>
      <c r="L142" s="368"/>
      <c r="M142" s="368"/>
    </row>
    <row r="143" spans="1:13">
      <c r="A143" s="371"/>
      <c r="B143" s="370"/>
      <c r="C143" s="370"/>
      <c r="D143" s="370"/>
      <c r="E143" s="369"/>
      <c r="F143" s="368"/>
      <c r="G143" s="368"/>
      <c r="H143" s="368"/>
      <c r="I143" s="368"/>
      <c r="J143" s="368"/>
      <c r="K143" s="368"/>
      <c r="L143" s="368"/>
      <c r="M143" s="368"/>
    </row>
    <row r="144" spans="1:13">
      <c r="A144" s="371"/>
      <c r="B144" s="370"/>
      <c r="C144" s="370"/>
      <c r="D144" s="370"/>
      <c r="E144" s="369"/>
      <c r="F144" s="368"/>
      <c r="G144" s="368"/>
      <c r="H144" s="368"/>
      <c r="I144" s="368"/>
      <c r="J144" s="368"/>
      <c r="K144" s="368"/>
      <c r="L144" s="368"/>
      <c r="M144" s="368"/>
    </row>
    <row r="145" spans="1:13">
      <c r="A145" s="371"/>
      <c r="B145" s="370"/>
      <c r="C145" s="370"/>
      <c r="D145" s="370"/>
      <c r="E145" s="369"/>
      <c r="F145" s="368"/>
      <c r="G145" s="368"/>
      <c r="H145" s="368"/>
      <c r="I145" s="368"/>
      <c r="J145" s="368"/>
      <c r="K145" s="368"/>
      <c r="L145" s="368"/>
      <c r="M145" s="368"/>
    </row>
    <row r="146" spans="1:13">
      <c r="A146" s="371"/>
      <c r="B146" s="370"/>
      <c r="C146" s="370"/>
      <c r="D146" s="370"/>
      <c r="E146" s="369"/>
      <c r="F146" s="368"/>
      <c r="G146" s="368"/>
      <c r="H146" s="368"/>
      <c r="I146" s="368"/>
      <c r="J146" s="368"/>
      <c r="K146" s="368"/>
      <c r="L146" s="368"/>
      <c r="M146" s="368"/>
    </row>
    <row r="147" spans="1:13">
      <c r="A147" s="371"/>
      <c r="B147" s="370"/>
      <c r="C147" s="370"/>
      <c r="D147" s="370"/>
      <c r="E147" s="369"/>
      <c r="F147" s="368"/>
      <c r="G147" s="368"/>
      <c r="H147" s="368"/>
      <c r="I147" s="368"/>
      <c r="J147" s="368"/>
      <c r="K147" s="368"/>
      <c r="L147" s="368"/>
      <c r="M147" s="368"/>
    </row>
    <row r="148" spans="1:13">
      <c r="A148" s="371"/>
      <c r="B148" s="370"/>
      <c r="C148" s="370"/>
      <c r="D148" s="370"/>
      <c r="E148" s="369"/>
      <c r="F148" s="368"/>
      <c r="G148" s="368"/>
      <c r="H148" s="368"/>
      <c r="I148" s="368"/>
      <c r="J148" s="368"/>
      <c r="K148" s="368"/>
      <c r="L148" s="368"/>
      <c r="M148" s="368"/>
    </row>
    <row r="149" spans="1:13">
      <c r="A149" s="371"/>
      <c r="B149" s="370"/>
      <c r="C149" s="370"/>
      <c r="D149" s="370"/>
      <c r="E149" s="369"/>
      <c r="F149" s="368"/>
      <c r="G149" s="368"/>
      <c r="H149" s="368"/>
      <c r="I149" s="368"/>
      <c r="J149" s="368"/>
      <c r="K149" s="368"/>
      <c r="L149" s="368"/>
      <c r="M149" s="368"/>
    </row>
    <row r="150" spans="1:13">
      <c r="A150" s="371"/>
      <c r="B150" s="370"/>
      <c r="C150" s="370"/>
      <c r="D150" s="370"/>
      <c r="E150" s="369"/>
      <c r="F150" s="368"/>
      <c r="G150" s="368"/>
      <c r="H150" s="368"/>
      <c r="I150" s="368"/>
      <c r="J150" s="368"/>
      <c r="K150" s="368"/>
      <c r="L150" s="368"/>
      <c r="M150" s="368"/>
    </row>
    <row r="151" spans="1:13">
      <c r="A151" s="371"/>
      <c r="B151" s="370"/>
      <c r="C151" s="370"/>
      <c r="D151" s="370"/>
      <c r="E151" s="369"/>
      <c r="F151" s="368"/>
      <c r="G151" s="368"/>
      <c r="H151" s="368"/>
      <c r="I151" s="368"/>
      <c r="J151" s="368"/>
      <c r="K151" s="368"/>
      <c r="L151" s="368"/>
      <c r="M151" s="368"/>
    </row>
    <row r="152" spans="1:13">
      <c r="A152" s="371"/>
      <c r="B152" s="370"/>
      <c r="C152" s="370"/>
      <c r="D152" s="370"/>
      <c r="E152" s="369"/>
      <c r="F152" s="368"/>
      <c r="G152" s="368"/>
      <c r="H152" s="368"/>
      <c r="I152" s="368"/>
      <c r="J152" s="368"/>
      <c r="K152" s="368"/>
      <c r="L152" s="368"/>
      <c r="M152" s="368"/>
    </row>
    <row r="153" spans="1:13">
      <c r="A153" s="371"/>
      <c r="B153" s="370"/>
      <c r="C153" s="370"/>
      <c r="D153" s="370"/>
      <c r="E153" s="369"/>
      <c r="F153" s="368"/>
      <c r="G153" s="368"/>
      <c r="H153" s="368"/>
      <c r="I153" s="368"/>
      <c r="J153" s="368"/>
      <c r="K153" s="368"/>
      <c r="L153" s="368"/>
      <c r="M153" s="368"/>
    </row>
    <row r="154" spans="1:13">
      <c r="A154" s="371"/>
      <c r="B154" s="370"/>
      <c r="C154" s="370"/>
      <c r="D154" s="370"/>
      <c r="E154" s="369"/>
      <c r="F154" s="368"/>
      <c r="G154" s="368"/>
      <c r="H154" s="368"/>
      <c r="I154" s="368"/>
      <c r="J154" s="368"/>
      <c r="K154" s="368"/>
      <c r="L154" s="368"/>
      <c r="M154" s="368"/>
    </row>
    <row r="155" spans="1:13">
      <c r="A155" s="371"/>
      <c r="B155" s="370"/>
      <c r="C155" s="370"/>
      <c r="D155" s="370"/>
      <c r="E155" s="369"/>
      <c r="F155" s="368"/>
      <c r="G155" s="368"/>
      <c r="H155" s="368"/>
      <c r="I155" s="368"/>
      <c r="J155" s="368"/>
      <c r="K155" s="368"/>
      <c r="L155" s="368"/>
      <c r="M155" s="368"/>
    </row>
    <row r="156" spans="1:13">
      <c r="A156" s="371"/>
      <c r="B156" s="370"/>
      <c r="C156" s="370"/>
      <c r="D156" s="370"/>
      <c r="E156" s="369"/>
      <c r="F156" s="368"/>
      <c r="G156" s="368"/>
      <c r="H156" s="368"/>
      <c r="I156" s="368"/>
      <c r="J156" s="368"/>
      <c r="K156" s="368"/>
      <c r="L156" s="368"/>
      <c r="M156" s="368"/>
    </row>
    <row r="157" spans="1:13">
      <c r="A157" s="371"/>
      <c r="B157" s="370"/>
      <c r="C157" s="370"/>
      <c r="D157" s="370"/>
      <c r="E157" s="369"/>
      <c r="F157" s="368"/>
      <c r="G157" s="368"/>
      <c r="H157" s="368"/>
      <c r="I157" s="368"/>
      <c r="J157" s="368"/>
      <c r="K157" s="368"/>
      <c r="L157" s="368"/>
      <c r="M157" s="368"/>
    </row>
    <row r="158" spans="1:13">
      <c r="A158" s="371"/>
      <c r="B158" s="370"/>
      <c r="C158" s="370"/>
      <c r="D158" s="370"/>
      <c r="E158" s="369"/>
      <c r="F158" s="368"/>
      <c r="G158" s="368"/>
      <c r="H158" s="368"/>
      <c r="I158" s="368"/>
      <c r="J158" s="368"/>
      <c r="K158" s="368"/>
      <c r="L158" s="368"/>
      <c r="M158" s="368"/>
    </row>
    <row r="159" spans="1:13">
      <c r="A159" s="371"/>
      <c r="B159" s="370"/>
      <c r="C159" s="370"/>
      <c r="D159" s="370"/>
      <c r="E159" s="369"/>
      <c r="F159" s="368"/>
      <c r="G159" s="368"/>
      <c r="H159" s="368"/>
      <c r="I159" s="368"/>
      <c r="J159" s="368"/>
      <c r="K159" s="368"/>
      <c r="L159" s="368"/>
      <c r="M159" s="368"/>
    </row>
    <row r="160" spans="1:13">
      <c r="A160" s="371"/>
      <c r="B160" s="370"/>
      <c r="C160" s="370"/>
      <c r="D160" s="370"/>
      <c r="E160" s="369"/>
      <c r="F160" s="368"/>
      <c r="G160" s="368"/>
      <c r="H160" s="368"/>
      <c r="I160" s="368"/>
      <c r="J160" s="368"/>
      <c r="K160" s="368"/>
      <c r="L160" s="368"/>
      <c r="M160" s="368"/>
    </row>
    <row r="161" spans="1:13">
      <c r="A161" s="371"/>
      <c r="B161" s="370"/>
      <c r="C161" s="370"/>
      <c r="D161" s="370"/>
      <c r="E161" s="369"/>
      <c r="F161" s="368"/>
      <c r="G161" s="368"/>
      <c r="H161" s="368"/>
      <c r="I161" s="368"/>
      <c r="J161" s="368"/>
      <c r="K161" s="368"/>
      <c r="L161" s="368"/>
      <c r="M161" s="368"/>
    </row>
    <row r="162" spans="1:13">
      <c r="A162" s="371"/>
      <c r="B162" s="370"/>
      <c r="C162" s="370"/>
      <c r="D162" s="370"/>
      <c r="E162" s="369"/>
      <c r="F162" s="368"/>
      <c r="G162" s="368"/>
      <c r="H162" s="368"/>
      <c r="I162" s="368"/>
      <c r="J162" s="368"/>
      <c r="K162" s="368"/>
      <c r="L162" s="368"/>
      <c r="M162" s="368"/>
    </row>
    <row r="163" spans="1:13">
      <c r="A163" s="371"/>
      <c r="B163" s="370"/>
      <c r="C163" s="370"/>
      <c r="D163" s="370"/>
      <c r="E163" s="369"/>
      <c r="F163" s="368"/>
      <c r="G163" s="368"/>
      <c r="H163" s="368"/>
      <c r="I163" s="368"/>
      <c r="J163" s="368"/>
      <c r="K163" s="368"/>
      <c r="L163" s="368"/>
      <c r="M163" s="368"/>
    </row>
    <row r="164" spans="1:13">
      <c r="A164" s="371"/>
      <c r="B164" s="370"/>
      <c r="C164" s="370"/>
      <c r="D164" s="370"/>
      <c r="E164" s="369"/>
      <c r="F164" s="368"/>
      <c r="G164" s="368"/>
      <c r="H164" s="368"/>
      <c r="I164" s="368"/>
      <c r="J164" s="368"/>
      <c r="K164" s="368"/>
      <c r="L164" s="368"/>
      <c r="M164" s="368"/>
    </row>
    <row r="165" spans="1:13">
      <c r="A165" s="371"/>
      <c r="B165" s="370"/>
      <c r="C165" s="370"/>
      <c r="D165" s="370"/>
      <c r="E165" s="369"/>
      <c r="F165" s="368"/>
      <c r="G165" s="368"/>
      <c r="H165" s="368"/>
      <c r="I165" s="368"/>
      <c r="J165" s="368"/>
      <c r="K165" s="368"/>
      <c r="L165" s="368"/>
      <c r="M165" s="368"/>
    </row>
    <row r="166" spans="1:13">
      <c r="A166" s="371"/>
      <c r="B166" s="370"/>
      <c r="C166" s="370"/>
      <c r="D166" s="370"/>
      <c r="E166" s="369"/>
      <c r="F166" s="368"/>
      <c r="G166" s="368"/>
      <c r="H166" s="368"/>
      <c r="I166" s="368"/>
      <c r="J166" s="368"/>
      <c r="K166" s="368"/>
      <c r="L166" s="368"/>
      <c r="M166" s="368"/>
    </row>
    <row r="167" spans="1:13">
      <c r="A167" s="371"/>
      <c r="B167" s="370"/>
      <c r="C167" s="370"/>
      <c r="D167" s="370"/>
      <c r="E167" s="369"/>
      <c r="F167" s="368"/>
      <c r="G167" s="368"/>
      <c r="H167" s="368"/>
      <c r="I167" s="368"/>
      <c r="J167" s="368"/>
      <c r="K167" s="368"/>
      <c r="L167" s="368"/>
      <c r="M167" s="368"/>
    </row>
    <row r="168" spans="1:13">
      <c r="A168" s="371"/>
      <c r="B168" s="370"/>
      <c r="C168" s="370"/>
      <c r="D168" s="370"/>
      <c r="E168" s="369"/>
      <c r="F168" s="368"/>
      <c r="G168" s="368"/>
      <c r="H168" s="368"/>
      <c r="I168" s="368"/>
      <c r="J168" s="368"/>
      <c r="K168" s="368"/>
      <c r="L168" s="368"/>
      <c r="M168" s="368"/>
    </row>
    <row r="169" spans="1:13">
      <c r="A169" s="371"/>
      <c r="B169" s="370"/>
      <c r="C169" s="370"/>
      <c r="D169" s="370"/>
      <c r="E169" s="369"/>
      <c r="F169" s="368"/>
      <c r="G169" s="368"/>
      <c r="H169" s="368"/>
      <c r="I169" s="368"/>
      <c r="J169" s="368"/>
      <c r="K169" s="368"/>
      <c r="L169" s="368"/>
      <c r="M169" s="368"/>
    </row>
    <row r="170" spans="1:13">
      <c r="A170" s="371"/>
      <c r="B170" s="370"/>
      <c r="C170" s="370"/>
      <c r="D170" s="370"/>
      <c r="E170" s="369"/>
      <c r="F170" s="368"/>
      <c r="G170" s="368"/>
      <c r="H170" s="368"/>
      <c r="I170" s="368"/>
      <c r="J170" s="368"/>
      <c r="K170" s="368"/>
      <c r="L170" s="368"/>
      <c r="M170" s="368"/>
    </row>
    <row r="171" spans="1:13">
      <c r="A171" s="371"/>
      <c r="B171" s="370"/>
      <c r="C171" s="370"/>
      <c r="D171" s="370"/>
      <c r="E171" s="369"/>
      <c r="F171" s="368"/>
      <c r="G171" s="368"/>
      <c r="H171" s="368"/>
      <c r="I171" s="368"/>
      <c r="J171" s="368"/>
      <c r="K171" s="368"/>
      <c r="L171" s="368"/>
      <c r="M171" s="368"/>
    </row>
    <row r="172" spans="1:13">
      <c r="A172" s="371"/>
      <c r="B172" s="370"/>
      <c r="C172" s="370"/>
      <c r="D172" s="370"/>
      <c r="E172" s="369"/>
      <c r="F172" s="368"/>
      <c r="G172" s="368"/>
      <c r="H172" s="368"/>
      <c r="I172" s="368"/>
      <c r="J172" s="368"/>
      <c r="K172" s="368"/>
      <c r="L172" s="368"/>
      <c r="M172" s="368"/>
    </row>
    <row r="173" spans="1:13">
      <c r="A173" s="371"/>
      <c r="B173" s="370"/>
      <c r="C173" s="370"/>
      <c r="D173" s="370"/>
      <c r="E173" s="369"/>
      <c r="F173" s="368"/>
      <c r="G173" s="368"/>
      <c r="H173" s="368"/>
      <c r="I173" s="368"/>
      <c r="J173" s="368"/>
      <c r="K173" s="368"/>
      <c r="L173" s="368"/>
      <c r="M173" s="368"/>
    </row>
    <row r="174" spans="1:13">
      <c r="A174" s="371"/>
      <c r="B174" s="370"/>
      <c r="C174" s="370"/>
      <c r="D174" s="370"/>
      <c r="E174" s="369"/>
      <c r="F174" s="368"/>
      <c r="G174" s="368"/>
      <c r="H174" s="368"/>
      <c r="I174" s="368"/>
      <c r="J174" s="368"/>
      <c r="K174" s="368"/>
      <c r="L174" s="368"/>
      <c r="M174" s="368"/>
    </row>
    <row r="175" spans="1:13">
      <c r="A175" s="371"/>
      <c r="B175" s="370"/>
      <c r="C175" s="370"/>
      <c r="D175" s="370"/>
      <c r="E175" s="369"/>
      <c r="F175" s="368"/>
      <c r="G175" s="368"/>
      <c r="H175" s="368"/>
      <c r="I175" s="368"/>
      <c r="J175" s="368"/>
      <c r="K175" s="368"/>
      <c r="L175" s="368"/>
      <c r="M175" s="368"/>
    </row>
    <row r="176" spans="1:13">
      <c r="A176" s="371"/>
      <c r="B176" s="370"/>
      <c r="C176" s="370"/>
      <c r="D176" s="370"/>
      <c r="E176" s="369"/>
      <c r="F176" s="368"/>
      <c r="G176" s="368"/>
      <c r="H176" s="368"/>
      <c r="I176" s="368"/>
      <c r="J176" s="368"/>
      <c r="K176" s="368"/>
      <c r="L176" s="368"/>
      <c r="M176" s="368"/>
    </row>
    <row r="177" spans="1:13">
      <c r="A177" s="371"/>
      <c r="B177" s="370"/>
      <c r="C177" s="370"/>
      <c r="D177" s="370"/>
      <c r="E177" s="369"/>
      <c r="F177" s="368"/>
      <c r="G177" s="368"/>
      <c r="H177" s="368"/>
      <c r="I177" s="368"/>
      <c r="J177" s="368"/>
      <c r="K177" s="368"/>
      <c r="L177" s="368"/>
      <c r="M177" s="368"/>
    </row>
    <row r="178" spans="1:13">
      <c r="A178" s="371"/>
      <c r="B178" s="370"/>
      <c r="C178" s="370"/>
      <c r="D178" s="370"/>
      <c r="E178" s="369"/>
      <c r="F178" s="368"/>
      <c r="G178" s="368"/>
      <c r="H178" s="368"/>
      <c r="I178" s="368"/>
      <c r="J178" s="368"/>
      <c r="K178" s="368"/>
      <c r="L178" s="368"/>
      <c r="M178" s="368"/>
    </row>
    <row r="179" spans="1:13">
      <c r="A179" s="371"/>
      <c r="B179" s="370"/>
      <c r="C179" s="370"/>
      <c r="D179" s="370"/>
      <c r="E179" s="369"/>
      <c r="F179" s="368"/>
      <c r="G179" s="368"/>
      <c r="H179" s="368"/>
      <c r="I179" s="368"/>
      <c r="J179" s="368"/>
      <c r="K179" s="368"/>
      <c r="L179" s="368"/>
      <c r="M179" s="368"/>
    </row>
    <row r="180" spans="1:13">
      <c r="A180" s="371"/>
      <c r="B180" s="370"/>
      <c r="C180" s="370"/>
      <c r="D180" s="370"/>
      <c r="E180" s="369"/>
      <c r="F180" s="368"/>
      <c r="G180" s="368"/>
      <c r="H180" s="368"/>
      <c r="I180" s="368"/>
      <c r="J180" s="368"/>
      <c r="K180" s="368"/>
      <c r="L180" s="368"/>
      <c r="M180" s="368"/>
    </row>
    <row r="181" spans="1:13">
      <c r="A181" s="371"/>
      <c r="B181" s="370"/>
      <c r="C181" s="370"/>
      <c r="D181" s="370"/>
      <c r="E181" s="369"/>
      <c r="F181" s="368"/>
      <c r="G181" s="368"/>
      <c r="H181" s="368"/>
      <c r="I181" s="368"/>
      <c r="J181" s="368"/>
      <c r="K181" s="368"/>
      <c r="L181" s="368"/>
      <c r="M181" s="368"/>
    </row>
    <row r="182" spans="1:13">
      <c r="A182" s="371"/>
      <c r="B182" s="370"/>
      <c r="C182" s="370"/>
      <c r="D182" s="370"/>
      <c r="E182" s="369"/>
      <c r="F182" s="368"/>
      <c r="G182" s="368"/>
      <c r="H182" s="368"/>
      <c r="I182" s="368"/>
      <c r="J182" s="368"/>
      <c r="K182" s="368"/>
      <c r="L182" s="368"/>
      <c r="M182" s="368"/>
    </row>
    <row r="183" spans="1:13">
      <c r="A183" s="371"/>
      <c r="B183" s="370"/>
      <c r="C183" s="370"/>
      <c r="D183" s="370"/>
      <c r="E183" s="369"/>
      <c r="F183" s="368"/>
      <c r="G183" s="368"/>
      <c r="H183" s="368"/>
      <c r="I183" s="368"/>
      <c r="J183" s="368"/>
      <c r="K183" s="368"/>
      <c r="L183" s="368"/>
      <c r="M183" s="368"/>
    </row>
    <row r="184" spans="1:13">
      <c r="A184" s="371"/>
      <c r="B184" s="370"/>
      <c r="C184" s="370"/>
      <c r="D184" s="370"/>
      <c r="E184" s="369"/>
      <c r="F184" s="368"/>
      <c r="G184" s="368"/>
      <c r="H184" s="368"/>
      <c r="I184" s="368"/>
      <c r="J184" s="368"/>
      <c r="K184" s="368"/>
      <c r="L184" s="368"/>
      <c r="M184" s="368"/>
    </row>
    <row r="185" spans="1:13">
      <c r="A185" s="371"/>
      <c r="B185" s="370"/>
      <c r="C185" s="370"/>
      <c r="D185" s="370"/>
      <c r="E185" s="369"/>
      <c r="F185" s="368"/>
      <c r="G185" s="368"/>
      <c r="H185" s="368"/>
      <c r="I185" s="368"/>
      <c r="J185" s="368"/>
      <c r="K185" s="368"/>
      <c r="L185" s="368"/>
      <c r="M185" s="368"/>
    </row>
    <row r="186" spans="1:13">
      <c r="A186" s="371"/>
      <c r="B186" s="370"/>
      <c r="C186" s="370"/>
      <c r="D186" s="370"/>
      <c r="E186" s="369"/>
      <c r="F186" s="368"/>
      <c r="G186" s="368"/>
      <c r="H186" s="368"/>
      <c r="I186" s="368"/>
      <c r="J186" s="368"/>
      <c r="K186" s="368"/>
      <c r="L186" s="368"/>
      <c r="M186" s="368"/>
    </row>
    <row r="187" spans="1:13">
      <c r="A187" s="371"/>
      <c r="B187" s="370"/>
      <c r="C187" s="370"/>
      <c r="D187" s="370"/>
      <c r="E187" s="369"/>
      <c r="F187" s="368"/>
      <c r="G187" s="368"/>
      <c r="H187" s="368"/>
      <c r="I187" s="368"/>
      <c r="J187" s="368"/>
      <c r="K187" s="368"/>
      <c r="L187" s="368"/>
      <c r="M187" s="368"/>
    </row>
    <row r="188" spans="1:13">
      <c r="A188" s="371"/>
      <c r="B188" s="370"/>
      <c r="C188" s="370"/>
      <c r="D188" s="370"/>
      <c r="E188" s="369"/>
      <c r="F188" s="368"/>
      <c r="G188" s="368"/>
      <c r="H188" s="368"/>
      <c r="I188" s="368"/>
      <c r="J188" s="368"/>
      <c r="K188" s="368"/>
      <c r="L188" s="368"/>
      <c r="M188" s="368"/>
    </row>
    <row r="189" spans="1:13">
      <c r="A189" s="371"/>
      <c r="B189" s="370"/>
      <c r="C189" s="370"/>
      <c r="D189" s="370"/>
      <c r="E189" s="369"/>
      <c r="F189" s="368"/>
      <c r="G189" s="368"/>
      <c r="H189" s="368"/>
      <c r="I189" s="368"/>
      <c r="J189" s="368"/>
      <c r="K189" s="368"/>
      <c r="L189" s="368"/>
      <c r="M189" s="368"/>
    </row>
    <row r="190" spans="1:13">
      <c r="A190" s="371"/>
      <c r="B190" s="370"/>
      <c r="C190" s="370"/>
      <c r="D190" s="370"/>
      <c r="E190" s="369"/>
      <c r="F190" s="368"/>
      <c r="G190" s="368"/>
      <c r="H190" s="368"/>
      <c r="I190" s="368"/>
      <c r="J190" s="368"/>
      <c r="K190" s="368"/>
      <c r="L190" s="368"/>
      <c r="M190" s="368"/>
    </row>
    <row r="191" spans="1:13">
      <c r="A191" s="371"/>
      <c r="B191" s="370"/>
      <c r="C191" s="370"/>
      <c r="D191" s="370"/>
      <c r="E191" s="369"/>
      <c r="F191" s="368"/>
      <c r="G191" s="368"/>
      <c r="H191" s="368"/>
      <c r="I191" s="368"/>
      <c r="J191" s="368"/>
      <c r="K191" s="368"/>
      <c r="L191" s="368"/>
      <c r="M191" s="368"/>
    </row>
    <row r="192" spans="1:13">
      <c r="A192" s="371"/>
      <c r="B192" s="370"/>
      <c r="C192" s="370"/>
      <c r="D192" s="370"/>
      <c r="E192" s="369"/>
      <c r="F192" s="368"/>
      <c r="G192" s="368"/>
      <c r="H192" s="368"/>
      <c r="I192" s="368"/>
      <c r="J192" s="368"/>
      <c r="K192" s="368"/>
      <c r="L192" s="368"/>
      <c r="M192" s="368"/>
    </row>
    <row r="193" spans="1:13">
      <c r="A193" s="371"/>
      <c r="B193" s="370"/>
      <c r="C193" s="370"/>
      <c r="D193" s="370"/>
      <c r="E193" s="369"/>
      <c r="F193" s="368"/>
      <c r="G193" s="368"/>
      <c r="H193" s="368"/>
      <c r="I193" s="368"/>
      <c r="J193" s="368"/>
      <c r="K193" s="368"/>
      <c r="L193" s="368"/>
      <c r="M193" s="368"/>
    </row>
    <row r="194" spans="1:13">
      <c r="A194" s="371"/>
      <c r="B194" s="370"/>
      <c r="C194" s="370"/>
      <c r="D194" s="370"/>
      <c r="E194" s="369"/>
      <c r="F194" s="368"/>
      <c r="G194" s="368"/>
      <c r="H194" s="368"/>
      <c r="I194" s="368"/>
      <c r="J194" s="368"/>
      <c r="K194" s="368"/>
      <c r="L194" s="368"/>
      <c r="M194" s="368"/>
    </row>
    <row r="195" spans="1:13">
      <c r="A195" s="371"/>
      <c r="B195" s="370"/>
      <c r="C195" s="370"/>
      <c r="D195" s="370"/>
      <c r="E195" s="369"/>
      <c r="F195" s="368"/>
      <c r="G195" s="368"/>
      <c r="H195" s="368"/>
      <c r="I195" s="368"/>
      <c r="J195" s="368"/>
      <c r="K195" s="368"/>
      <c r="L195" s="368"/>
      <c r="M195" s="368"/>
    </row>
    <row r="196" spans="1:13">
      <c r="A196" s="371"/>
      <c r="B196" s="370"/>
      <c r="C196" s="370"/>
      <c r="D196" s="370"/>
      <c r="E196" s="369"/>
      <c r="F196" s="368"/>
      <c r="G196" s="368"/>
      <c r="H196" s="368"/>
      <c r="I196" s="368"/>
      <c r="J196" s="368"/>
      <c r="K196" s="368"/>
      <c r="L196" s="368"/>
      <c r="M196" s="368"/>
    </row>
    <row r="197" spans="1:13">
      <c r="A197" s="371"/>
      <c r="B197" s="370"/>
      <c r="C197" s="370"/>
      <c r="D197" s="370"/>
      <c r="E197" s="369"/>
      <c r="F197" s="368"/>
      <c r="G197" s="368"/>
      <c r="H197" s="368"/>
      <c r="I197" s="368"/>
      <c r="J197" s="368"/>
      <c r="K197" s="368"/>
      <c r="L197" s="368"/>
      <c r="M197" s="368"/>
    </row>
    <row r="198" spans="1:13">
      <c r="A198" s="371"/>
      <c r="B198" s="370"/>
      <c r="C198" s="370"/>
      <c r="D198" s="370"/>
      <c r="E198" s="369"/>
      <c r="F198" s="368"/>
      <c r="G198" s="368"/>
      <c r="H198" s="368"/>
      <c r="I198" s="368"/>
      <c r="J198" s="368"/>
      <c r="K198" s="368"/>
      <c r="L198" s="368"/>
      <c r="M198" s="368"/>
    </row>
    <row r="199" spans="1:13">
      <c r="A199" s="371"/>
      <c r="B199" s="370"/>
      <c r="C199" s="370"/>
      <c r="D199" s="370"/>
      <c r="E199" s="369"/>
      <c r="F199" s="368"/>
      <c r="G199" s="368"/>
      <c r="H199" s="368"/>
      <c r="I199" s="368"/>
      <c r="J199" s="368"/>
      <c r="K199" s="368"/>
      <c r="L199" s="368"/>
      <c r="M199" s="368"/>
    </row>
    <row r="200" spans="1:13">
      <c r="A200" s="371"/>
      <c r="B200" s="370"/>
      <c r="C200" s="370"/>
      <c r="D200" s="370"/>
      <c r="E200" s="369"/>
      <c r="F200" s="368"/>
      <c r="G200" s="368"/>
      <c r="H200" s="368"/>
      <c r="I200" s="368"/>
      <c r="J200" s="368"/>
      <c r="K200" s="368"/>
      <c r="L200" s="368"/>
      <c r="M200" s="368"/>
    </row>
    <row r="201" spans="1:13">
      <c r="A201" s="371"/>
      <c r="B201" s="370"/>
      <c r="C201" s="370"/>
      <c r="D201" s="370"/>
      <c r="E201" s="369"/>
      <c r="F201" s="368"/>
      <c r="G201" s="368"/>
      <c r="H201" s="368"/>
      <c r="I201" s="368"/>
      <c r="J201" s="368"/>
      <c r="K201" s="368"/>
      <c r="L201" s="368"/>
      <c r="M201" s="368"/>
    </row>
    <row r="202" spans="1:13">
      <c r="A202" s="371"/>
      <c r="B202" s="370"/>
      <c r="C202" s="370"/>
      <c r="D202" s="370"/>
      <c r="E202" s="369"/>
      <c r="F202" s="368"/>
      <c r="G202" s="368"/>
      <c r="H202" s="368"/>
      <c r="I202" s="368"/>
      <c r="J202" s="368"/>
      <c r="K202" s="368"/>
      <c r="L202" s="368"/>
      <c r="M202" s="368"/>
    </row>
    <row r="203" spans="1:13">
      <c r="A203" s="371"/>
      <c r="B203" s="370"/>
      <c r="C203" s="370"/>
      <c r="D203" s="370"/>
      <c r="E203" s="369"/>
      <c r="F203" s="368"/>
      <c r="G203" s="368"/>
      <c r="H203" s="368"/>
      <c r="I203" s="368"/>
      <c r="J203" s="368"/>
      <c r="K203" s="368"/>
      <c r="L203" s="368"/>
      <c r="M203" s="368"/>
    </row>
    <row r="204" spans="1:13">
      <c r="A204" s="371"/>
      <c r="B204" s="370"/>
      <c r="C204" s="370"/>
      <c r="D204" s="370"/>
      <c r="E204" s="369"/>
      <c r="F204" s="368"/>
      <c r="G204" s="368"/>
      <c r="H204" s="368"/>
      <c r="I204" s="368"/>
      <c r="J204" s="368"/>
      <c r="K204" s="368"/>
      <c r="L204" s="368"/>
      <c r="M204" s="368"/>
    </row>
    <row r="205" spans="1:13">
      <c r="A205" s="371"/>
      <c r="B205" s="370"/>
      <c r="C205" s="370"/>
      <c r="D205" s="370"/>
      <c r="E205" s="369"/>
      <c r="F205" s="368"/>
      <c r="G205" s="368"/>
      <c r="H205" s="368"/>
      <c r="I205" s="368"/>
      <c r="J205" s="368"/>
      <c r="K205" s="368"/>
      <c r="L205" s="368"/>
      <c r="M205" s="368"/>
    </row>
    <row r="206" spans="1:13">
      <c r="A206" s="371"/>
      <c r="B206" s="370"/>
      <c r="C206" s="370"/>
      <c r="D206" s="370"/>
      <c r="E206" s="369"/>
      <c r="F206" s="368"/>
      <c r="G206" s="368"/>
      <c r="H206" s="368"/>
      <c r="I206" s="368"/>
      <c r="J206" s="368"/>
      <c r="K206" s="368"/>
      <c r="L206" s="368"/>
      <c r="M206" s="368"/>
    </row>
    <row r="207" spans="1:13">
      <c r="A207" s="371"/>
      <c r="B207" s="370"/>
      <c r="C207" s="370"/>
      <c r="D207" s="370"/>
      <c r="E207" s="369"/>
      <c r="F207" s="368"/>
      <c r="G207" s="368"/>
      <c r="H207" s="368"/>
      <c r="I207" s="368"/>
      <c r="J207" s="368"/>
      <c r="K207" s="368"/>
      <c r="L207" s="368"/>
      <c r="M207" s="368"/>
    </row>
    <row r="208" spans="1:13">
      <c r="A208" s="371"/>
      <c r="B208" s="370"/>
      <c r="C208" s="370"/>
      <c r="D208" s="370"/>
      <c r="E208" s="369"/>
      <c r="F208" s="368"/>
      <c r="G208" s="368"/>
      <c r="H208" s="368"/>
      <c r="I208" s="368"/>
      <c r="J208" s="368"/>
      <c r="K208" s="368"/>
      <c r="L208" s="368"/>
      <c r="M208" s="368"/>
    </row>
    <row r="209" spans="1:13">
      <c r="A209" s="371"/>
      <c r="B209" s="370"/>
      <c r="C209" s="370"/>
      <c r="D209" s="370"/>
      <c r="E209" s="369"/>
      <c r="F209" s="368"/>
      <c r="G209" s="368"/>
      <c r="H209" s="368"/>
      <c r="I209" s="368"/>
      <c r="J209" s="368"/>
      <c r="K209" s="368"/>
      <c r="L209" s="368"/>
      <c r="M209" s="368"/>
    </row>
    <row r="210" spans="1:13">
      <c r="A210" s="371"/>
      <c r="B210" s="370"/>
      <c r="C210" s="370"/>
      <c r="D210" s="370"/>
      <c r="E210" s="369"/>
      <c r="F210" s="368"/>
      <c r="G210" s="368"/>
      <c r="H210" s="368"/>
      <c r="I210" s="368"/>
      <c r="J210" s="368"/>
      <c r="K210" s="368"/>
      <c r="L210" s="368"/>
      <c r="M210" s="368"/>
    </row>
    <row r="211" spans="1:13">
      <c r="A211" s="371"/>
      <c r="B211" s="370"/>
      <c r="C211" s="370"/>
      <c r="D211" s="370"/>
      <c r="E211" s="369"/>
      <c r="F211" s="368"/>
      <c r="G211" s="368"/>
      <c r="H211" s="368"/>
      <c r="I211" s="368"/>
      <c r="J211" s="368"/>
      <c r="K211" s="368"/>
      <c r="L211" s="368"/>
      <c r="M211" s="368"/>
    </row>
    <row r="212" spans="1:13">
      <c r="A212" s="371"/>
      <c r="B212" s="370"/>
      <c r="C212" s="370"/>
      <c r="D212" s="370"/>
      <c r="E212" s="369"/>
      <c r="F212" s="368"/>
      <c r="G212" s="368"/>
      <c r="H212" s="368"/>
      <c r="I212" s="368"/>
      <c r="J212" s="368"/>
      <c r="K212" s="368"/>
      <c r="L212" s="368"/>
      <c r="M212" s="368"/>
    </row>
    <row r="213" spans="1:13">
      <c r="A213" s="371"/>
      <c r="B213" s="370"/>
      <c r="C213" s="370"/>
      <c r="D213" s="370"/>
      <c r="E213" s="369"/>
      <c r="F213" s="368"/>
      <c r="G213" s="368"/>
      <c r="H213" s="368"/>
      <c r="I213" s="368"/>
      <c r="J213" s="368"/>
      <c r="K213" s="368"/>
      <c r="L213" s="368"/>
      <c r="M213" s="368"/>
    </row>
    <row r="214" spans="1:13">
      <c r="A214" s="371"/>
      <c r="B214" s="370"/>
      <c r="C214" s="370"/>
      <c r="D214" s="370"/>
      <c r="E214" s="369"/>
      <c r="F214" s="368"/>
      <c r="G214" s="368"/>
      <c r="H214" s="368"/>
      <c r="I214" s="368"/>
      <c r="J214" s="368"/>
      <c r="K214" s="368"/>
      <c r="L214" s="368"/>
      <c r="M214" s="368"/>
    </row>
    <row r="215" spans="1:13">
      <c r="A215" s="371"/>
      <c r="B215" s="370"/>
      <c r="C215" s="370"/>
      <c r="D215" s="370"/>
      <c r="E215" s="369"/>
      <c r="F215" s="368"/>
      <c r="G215" s="368"/>
      <c r="H215" s="368"/>
      <c r="I215" s="368"/>
      <c r="J215" s="368"/>
      <c r="K215" s="368"/>
      <c r="L215" s="368"/>
      <c r="M215" s="368"/>
    </row>
    <row r="216" spans="1:13">
      <c r="A216" s="371"/>
      <c r="B216" s="370"/>
      <c r="C216" s="370"/>
      <c r="D216" s="370"/>
      <c r="E216" s="369"/>
      <c r="F216" s="368"/>
      <c r="G216" s="368"/>
      <c r="H216" s="368"/>
      <c r="I216" s="368"/>
      <c r="J216" s="368"/>
      <c r="K216" s="368"/>
      <c r="L216" s="368"/>
      <c r="M216" s="368"/>
    </row>
    <row r="217" spans="1:13">
      <c r="A217" s="371"/>
      <c r="B217" s="370"/>
      <c r="C217" s="370"/>
      <c r="D217" s="370"/>
      <c r="E217" s="369"/>
      <c r="F217" s="368"/>
      <c r="G217" s="368"/>
      <c r="H217" s="368"/>
      <c r="I217" s="368"/>
      <c r="J217" s="368"/>
      <c r="K217" s="368"/>
      <c r="L217" s="368"/>
      <c r="M217" s="368"/>
    </row>
    <row r="218" spans="1:13">
      <c r="A218" s="371"/>
      <c r="B218" s="370"/>
      <c r="C218" s="370"/>
      <c r="D218" s="370"/>
      <c r="E218" s="369"/>
      <c r="F218" s="368"/>
      <c r="G218" s="368"/>
      <c r="H218" s="368"/>
      <c r="I218" s="368"/>
      <c r="J218" s="368"/>
      <c r="K218" s="368"/>
      <c r="L218" s="368"/>
      <c r="M218" s="368"/>
    </row>
    <row r="219" spans="1:13">
      <c r="A219" s="371"/>
      <c r="B219" s="370"/>
      <c r="C219" s="370"/>
      <c r="D219" s="370"/>
      <c r="E219" s="369"/>
      <c r="F219" s="368"/>
      <c r="G219" s="368"/>
      <c r="H219" s="368"/>
      <c r="I219" s="368"/>
      <c r="J219" s="368"/>
      <c r="K219" s="368"/>
      <c r="L219" s="368"/>
      <c r="M219" s="368"/>
    </row>
    <row r="220" spans="1:13">
      <c r="A220" s="371"/>
      <c r="B220" s="370"/>
      <c r="C220" s="370"/>
      <c r="D220" s="370"/>
      <c r="E220" s="369"/>
      <c r="F220" s="368"/>
      <c r="G220" s="368"/>
      <c r="H220" s="368"/>
      <c r="I220" s="368"/>
      <c r="J220" s="368"/>
      <c r="K220" s="368"/>
      <c r="L220" s="368"/>
      <c r="M220" s="368"/>
    </row>
    <row r="221" spans="1:13">
      <c r="A221" s="371"/>
      <c r="B221" s="370"/>
      <c r="C221" s="370"/>
      <c r="D221" s="370"/>
      <c r="E221" s="369"/>
      <c r="F221" s="368"/>
      <c r="G221" s="368"/>
      <c r="H221" s="368"/>
      <c r="I221" s="368"/>
      <c r="J221" s="368"/>
      <c r="K221" s="368"/>
      <c r="L221" s="368"/>
      <c r="M221" s="368"/>
    </row>
    <row r="222" spans="1:13">
      <c r="A222" s="371"/>
      <c r="B222" s="370"/>
      <c r="C222" s="370"/>
      <c r="D222" s="370"/>
      <c r="E222" s="369"/>
      <c r="F222" s="368"/>
      <c r="G222" s="368"/>
      <c r="H222" s="368"/>
      <c r="I222" s="368"/>
      <c r="J222" s="368"/>
      <c r="K222" s="368"/>
      <c r="L222" s="368"/>
      <c r="M222" s="368"/>
    </row>
    <row r="223" spans="1:13">
      <c r="A223" s="371"/>
      <c r="B223" s="370"/>
      <c r="C223" s="370"/>
      <c r="D223" s="370"/>
      <c r="E223" s="369"/>
      <c r="F223" s="368"/>
      <c r="G223" s="368"/>
      <c r="H223" s="368"/>
      <c r="I223" s="368"/>
      <c r="J223" s="368"/>
      <c r="K223" s="368"/>
      <c r="L223" s="368"/>
      <c r="M223" s="368"/>
    </row>
    <row r="224" spans="1:13">
      <c r="A224" s="371"/>
      <c r="B224" s="370"/>
      <c r="C224" s="370"/>
      <c r="D224" s="370"/>
      <c r="E224" s="369"/>
      <c r="F224" s="368"/>
      <c r="G224" s="368"/>
      <c r="H224" s="368"/>
      <c r="I224" s="368"/>
      <c r="J224" s="368"/>
      <c r="K224" s="368"/>
      <c r="L224" s="368"/>
      <c r="M224" s="368"/>
    </row>
    <row r="225" spans="1:13">
      <c r="A225" s="371"/>
      <c r="B225" s="370"/>
      <c r="C225" s="370"/>
      <c r="D225" s="370"/>
      <c r="E225" s="369"/>
      <c r="F225" s="368"/>
      <c r="G225" s="368"/>
      <c r="H225" s="368"/>
      <c r="I225" s="368"/>
      <c r="J225" s="368"/>
      <c r="K225" s="368"/>
      <c r="L225" s="368"/>
      <c r="M225" s="368"/>
    </row>
    <row r="226" spans="1:13">
      <c r="A226" s="371"/>
      <c r="B226" s="370"/>
      <c r="C226" s="370"/>
      <c r="D226" s="370"/>
      <c r="E226" s="369"/>
      <c r="F226" s="368"/>
      <c r="G226" s="368"/>
      <c r="H226" s="368"/>
      <c r="I226" s="368"/>
      <c r="J226" s="368"/>
      <c r="K226" s="368"/>
      <c r="L226" s="368"/>
      <c r="M226" s="368"/>
    </row>
    <row r="227" spans="1:13">
      <c r="A227" s="371"/>
      <c r="B227" s="370"/>
      <c r="C227" s="370"/>
      <c r="D227" s="370"/>
      <c r="E227" s="369"/>
      <c r="F227" s="368"/>
      <c r="G227" s="368"/>
      <c r="H227" s="368"/>
      <c r="I227" s="368"/>
      <c r="J227" s="368"/>
      <c r="K227" s="368"/>
      <c r="L227" s="368"/>
      <c r="M227" s="368"/>
    </row>
    <row r="228" spans="1:13">
      <c r="A228" s="371"/>
      <c r="B228" s="370"/>
      <c r="C228" s="370"/>
      <c r="D228" s="370"/>
      <c r="E228" s="369"/>
      <c r="F228" s="368"/>
      <c r="G228" s="368"/>
      <c r="H228" s="368"/>
      <c r="I228" s="368"/>
      <c r="J228" s="368"/>
      <c r="K228" s="368"/>
      <c r="L228" s="368"/>
      <c r="M228" s="368"/>
    </row>
    <row r="229" spans="1:13">
      <c r="A229" s="371"/>
      <c r="B229" s="370"/>
      <c r="C229" s="370"/>
      <c r="D229" s="370"/>
      <c r="E229" s="369"/>
      <c r="F229" s="368"/>
      <c r="G229" s="368"/>
      <c r="H229" s="368"/>
      <c r="I229" s="368"/>
      <c r="J229" s="368"/>
      <c r="K229" s="368"/>
      <c r="L229" s="368"/>
      <c r="M229" s="368"/>
    </row>
    <row r="230" spans="1:13">
      <c r="A230" s="371"/>
      <c r="B230" s="370"/>
      <c r="C230" s="370"/>
      <c r="D230" s="370"/>
      <c r="E230" s="369"/>
      <c r="F230" s="368"/>
      <c r="G230" s="368"/>
      <c r="H230" s="368"/>
      <c r="I230" s="368"/>
      <c r="J230" s="368"/>
      <c r="K230" s="368"/>
      <c r="L230" s="368"/>
      <c r="M230" s="368"/>
    </row>
    <row r="231" spans="1:13">
      <c r="A231" s="371"/>
      <c r="B231" s="370"/>
      <c r="C231" s="370"/>
      <c r="D231" s="370"/>
      <c r="E231" s="369"/>
      <c r="F231" s="368"/>
      <c r="G231" s="368"/>
      <c r="H231" s="368"/>
      <c r="I231" s="368"/>
      <c r="J231" s="368"/>
      <c r="K231" s="368"/>
      <c r="L231" s="368"/>
      <c r="M231" s="368"/>
    </row>
    <row r="232" spans="1:13">
      <c r="A232" s="371"/>
      <c r="B232" s="370"/>
      <c r="C232" s="370"/>
      <c r="D232" s="370"/>
      <c r="E232" s="369"/>
      <c r="F232" s="368"/>
      <c r="G232" s="368"/>
      <c r="H232" s="368"/>
      <c r="I232" s="368"/>
      <c r="J232" s="368"/>
      <c r="K232" s="368"/>
      <c r="L232" s="368"/>
      <c r="M232" s="368"/>
    </row>
    <row r="233" spans="1:13">
      <c r="A233" s="371"/>
      <c r="B233" s="370"/>
      <c r="C233" s="370"/>
      <c r="D233" s="370"/>
      <c r="E233" s="369"/>
      <c r="F233" s="368"/>
      <c r="G233" s="368"/>
      <c r="H233" s="368"/>
      <c r="I233" s="368"/>
      <c r="J233" s="368"/>
      <c r="K233" s="368"/>
      <c r="L233" s="368"/>
      <c r="M233" s="368"/>
    </row>
    <row r="234" spans="1:13">
      <c r="A234" s="371"/>
      <c r="B234" s="370"/>
      <c r="C234" s="370"/>
      <c r="D234" s="370"/>
      <c r="E234" s="369"/>
      <c r="F234" s="368"/>
      <c r="G234" s="368"/>
      <c r="H234" s="368"/>
      <c r="I234" s="368"/>
      <c r="J234" s="368"/>
      <c r="K234" s="368"/>
      <c r="L234" s="368"/>
      <c r="M234" s="368"/>
    </row>
    <row r="235" spans="1:13">
      <c r="A235" s="371"/>
      <c r="B235" s="370"/>
      <c r="C235" s="370"/>
      <c r="D235" s="370"/>
      <c r="E235" s="369"/>
      <c r="F235" s="368"/>
      <c r="G235" s="368"/>
      <c r="H235" s="368"/>
      <c r="I235" s="368"/>
      <c r="J235" s="368"/>
      <c r="K235" s="368"/>
      <c r="L235" s="368"/>
      <c r="M235" s="368"/>
    </row>
    <row r="236" spans="1:13">
      <c r="A236" s="371"/>
      <c r="B236" s="370"/>
      <c r="C236" s="370"/>
      <c r="D236" s="370"/>
      <c r="E236" s="369"/>
      <c r="F236" s="368"/>
      <c r="G236" s="368"/>
      <c r="H236" s="368"/>
      <c r="I236" s="368"/>
      <c r="J236" s="368"/>
      <c r="K236" s="368"/>
      <c r="L236" s="368"/>
      <c r="M236" s="368"/>
    </row>
    <row r="237" spans="1:13">
      <c r="A237" s="371"/>
      <c r="B237" s="370"/>
      <c r="C237" s="370"/>
      <c r="D237" s="370"/>
      <c r="E237" s="369"/>
      <c r="F237" s="368"/>
      <c r="G237" s="368"/>
      <c r="H237" s="368"/>
      <c r="I237" s="368"/>
      <c r="J237" s="368"/>
      <c r="K237" s="368"/>
      <c r="L237" s="368"/>
      <c r="M237" s="368"/>
    </row>
    <row r="238" spans="1:13">
      <c r="A238" s="371"/>
      <c r="B238" s="370"/>
      <c r="C238" s="370"/>
      <c r="D238" s="370"/>
      <c r="E238" s="369"/>
      <c r="F238" s="368"/>
      <c r="G238" s="368"/>
      <c r="H238" s="368"/>
      <c r="I238" s="368"/>
      <c r="J238" s="368"/>
      <c r="K238" s="368"/>
      <c r="L238" s="368"/>
      <c r="M238" s="368"/>
    </row>
    <row r="239" spans="1:13">
      <c r="A239" s="371"/>
      <c r="B239" s="370"/>
      <c r="C239" s="370"/>
      <c r="D239" s="370"/>
      <c r="E239" s="369"/>
      <c r="F239" s="368"/>
      <c r="G239" s="368"/>
      <c r="H239" s="368"/>
      <c r="I239" s="368"/>
      <c r="J239" s="368"/>
      <c r="K239" s="368"/>
      <c r="L239" s="368"/>
      <c r="M239" s="368"/>
    </row>
    <row r="240" spans="1:13">
      <c r="A240" s="371"/>
      <c r="B240" s="370"/>
      <c r="C240" s="370"/>
      <c r="D240" s="370"/>
      <c r="E240" s="369"/>
      <c r="F240" s="368"/>
      <c r="G240" s="368"/>
      <c r="H240" s="368"/>
      <c r="I240" s="368"/>
      <c r="J240" s="368"/>
      <c r="K240" s="368"/>
      <c r="L240" s="368"/>
      <c r="M240" s="368"/>
    </row>
    <row r="241" spans="1:13">
      <c r="A241" s="371"/>
      <c r="B241" s="370"/>
      <c r="C241" s="370"/>
      <c r="D241" s="370"/>
      <c r="E241" s="369"/>
      <c r="F241" s="368"/>
      <c r="G241" s="368"/>
      <c r="H241" s="368"/>
      <c r="I241" s="368"/>
      <c r="J241" s="368"/>
      <c r="K241" s="368"/>
      <c r="L241" s="368"/>
      <c r="M241" s="368"/>
    </row>
    <row r="242" spans="1:13">
      <c r="A242" s="371"/>
      <c r="B242" s="370"/>
      <c r="C242" s="370"/>
      <c r="D242" s="370"/>
      <c r="E242" s="369"/>
      <c r="F242" s="368"/>
      <c r="G242" s="368"/>
      <c r="H242" s="368"/>
      <c r="I242" s="368"/>
      <c r="J242" s="368"/>
      <c r="K242" s="368"/>
      <c r="L242" s="368"/>
      <c r="M242" s="368"/>
    </row>
    <row r="243" spans="1:13">
      <c r="A243" s="371"/>
      <c r="B243" s="370"/>
      <c r="C243" s="370"/>
      <c r="D243" s="370"/>
      <c r="E243" s="369"/>
      <c r="F243" s="368"/>
      <c r="G243" s="368"/>
      <c r="H243" s="368"/>
      <c r="I243" s="368"/>
      <c r="J243" s="368"/>
      <c r="K243" s="368"/>
      <c r="L243" s="368"/>
      <c r="M243" s="368"/>
    </row>
    <row r="244" spans="1:13">
      <c r="A244" s="371"/>
      <c r="B244" s="370"/>
      <c r="C244" s="370"/>
      <c r="D244" s="370"/>
      <c r="E244" s="369"/>
      <c r="F244" s="368"/>
      <c r="G244" s="368"/>
      <c r="H244" s="368"/>
      <c r="I244" s="368"/>
      <c r="J244" s="368"/>
      <c r="K244" s="368"/>
      <c r="L244" s="368"/>
      <c r="M244" s="368"/>
    </row>
    <row r="245" spans="1:13">
      <c r="A245" s="371"/>
      <c r="B245" s="370"/>
      <c r="C245" s="370"/>
      <c r="D245" s="370"/>
      <c r="E245" s="369"/>
      <c r="F245" s="368"/>
      <c r="G245" s="368"/>
      <c r="H245" s="368"/>
      <c r="I245" s="368"/>
      <c r="J245" s="368"/>
      <c r="K245" s="368"/>
      <c r="L245" s="368"/>
      <c r="M245" s="368"/>
    </row>
    <row r="246" spans="1:13">
      <c r="A246" s="371"/>
      <c r="B246" s="370"/>
      <c r="C246" s="370"/>
      <c r="D246" s="370"/>
      <c r="E246" s="369"/>
      <c r="F246" s="368"/>
      <c r="G246" s="368"/>
      <c r="H246" s="368"/>
      <c r="I246" s="368"/>
      <c r="J246" s="368"/>
      <c r="K246" s="368"/>
      <c r="L246" s="368"/>
      <c r="M246" s="368"/>
    </row>
    <row r="247" spans="1:13">
      <c r="A247" s="371"/>
      <c r="B247" s="370"/>
      <c r="C247" s="370"/>
      <c r="D247" s="370"/>
      <c r="E247" s="369"/>
      <c r="F247" s="368"/>
      <c r="G247" s="368"/>
      <c r="H247" s="368"/>
      <c r="I247" s="368"/>
      <c r="J247" s="368"/>
      <c r="K247" s="368"/>
      <c r="L247" s="368"/>
      <c r="M247" s="368"/>
    </row>
    <row r="248" spans="1:13">
      <c r="A248" s="371"/>
      <c r="B248" s="370"/>
      <c r="C248" s="370"/>
      <c r="D248" s="370"/>
      <c r="E248" s="369"/>
      <c r="F248" s="368"/>
      <c r="G248" s="368"/>
      <c r="H248" s="368"/>
      <c r="I248" s="368"/>
      <c r="J248" s="368"/>
      <c r="K248" s="368"/>
      <c r="L248" s="368"/>
      <c r="M248" s="368"/>
    </row>
    <row r="249" spans="1:13">
      <c r="A249" s="371"/>
      <c r="B249" s="370"/>
      <c r="C249" s="370"/>
      <c r="D249" s="370"/>
      <c r="E249" s="369"/>
      <c r="F249" s="368"/>
      <c r="G249" s="368"/>
      <c r="H249" s="368"/>
      <c r="I249" s="368"/>
      <c r="J249" s="368"/>
      <c r="K249" s="368"/>
      <c r="L249" s="368"/>
      <c r="M249" s="368"/>
    </row>
    <row r="250" spans="1:13">
      <c r="A250" s="371"/>
      <c r="B250" s="370"/>
      <c r="C250" s="370"/>
      <c r="D250" s="370"/>
      <c r="E250" s="369"/>
      <c r="F250" s="368"/>
      <c r="G250" s="368"/>
      <c r="H250" s="368"/>
      <c r="I250" s="368"/>
      <c r="J250" s="368"/>
      <c r="K250" s="368"/>
      <c r="L250" s="368"/>
      <c r="M250" s="368"/>
    </row>
    <row r="251" spans="1:13">
      <c r="A251" s="371"/>
      <c r="B251" s="370"/>
      <c r="C251" s="370"/>
      <c r="D251" s="370"/>
      <c r="E251" s="369"/>
      <c r="F251" s="368"/>
      <c r="G251" s="368"/>
      <c r="H251" s="368"/>
      <c r="I251" s="368"/>
      <c r="J251" s="368"/>
      <c r="K251" s="368"/>
      <c r="L251" s="368"/>
      <c r="M251" s="368"/>
    </row>
    <row r="252" spans="1:13">
      <c r="A252" s="371"/>
      <c r="B252" s="370"/>
      <c r="C252" s="370"/>
      <c r="D252" s="370"/>
      <c r="E252" s="369"/>
      <c r="F252" s="368"/>
      <c r="G252" s="368"/>
      <c r="H252" s="368"/>
      <c r="I252" s="368"/>
      <c r="J252" s="368"/>
      <c r="K252" s="368"/>
      <c r="L252" s="368"/>
      <c r="M252" s="368"/>
    </row>
    <row r="253" spans="1:13">
      <c r="A253" s="371"/>
      <c r="B253" s="370"/>
      <c r="C253" s="370"/>
      <c r="D253" s="370"/>
      <c r="E253" s="369"/>
      <c r="F253" s="368"/>
      <c r="G253" s="368"/>
      <c r="H253" s="368"/>
      <c r="I253" s="368"/>
      <c r="J253" s="368"/>
      <c r="K253" s="368"/>
      <c r="L253" s="368"/>
      <c r="M253" s="368"/>
    </row>
    <row r="254" spans="1:13">
      <c r="A254" s="371"/>
      <c r="B254" s="370"/>
      <c r="C254" s="370"/>
      <c r="D254" s="370"/>
      <c r="E254" s="369"/>
      <c r="F254" s="368"/>
      <c r="G254" s="368"/>
      <c r="H254" s="368"/>
      <c r="I254" s="368"/>
      <c r="J254" s="368"/>
      <c r="K254" s="368"/>
      <c r="L254" s="368"/>
      <c r="M254" s="368"/>
    </row>
    <row r="255" spans="1:13">
      <c r="A255" s="371"/>
      <c r="B255" s="370"/>
      <c r="C255" s="370"/>
      <c r="D255" s="370"/>
      <c r="E255" s="369"/>
      <c r="F255" s="368"/>
      <c r="G255" s="368"/>
      <c r="H255" s="368"/>
      <c r="I255" s="368"/>
      <c r="J255" s="368"/>
      <c r="K255" s="368"/>
      <c r="L255" s="368"/>
      <c r="M255" s="368"/>
    </row>
    <row r="256" spans="1:13">
      <c r="A256" s="371"/>
      <c r="B256" s="370"/>
      <c r="C256" s="370"/>
      <c r="D256" s="370"/>
      <c r="E256" s="369"/>
      <c r="F256" s="368"/>
      <c r="G256" s="368"/>
      <c r="H256" s="368"/>
      <c r="I256" s="368"/>
      <c r="J256" s="368"/>
      <c r="K256" s="368"/>
      <c r="L256" s="368"/>
      <c r="M256" s="368"/>
    </row>
    <row r="257" spans="1:13">
      <c r="A257" s="371"/>
      <c r="B257" s="370"/>
      <c r="C257" s="370"/>
      <c r="D257" s="370"/>
      <c r="E257" s="369"/>
      <c r="F257" s="368"/>
      <c r="G257" s="368"/>
      <c r="H257" s="368"/>
      <c r="I257" s="368"/>
      <c r="J257" s="368"/>
      <c r="K257" s="368"/>
      <c r="L257" s="368"/>
      <c r="M257" s="368"/>
    </row>
    <row r="258" spans="1:13">
      <c r="A258" s="371"/>
      <c r="B258" s="370"/>
      <c r="C258" s="370"/>
      <c r="D258" s="370"/>
      <c r="E258" s="369"/>
      <c r="F258" s="368"/>
      <c r="G258" s="368"/>
      <c r="H258" s="368"/>
      <c r="I258" s="368"/>
      <c r="J258" s="368"/>
      <c r="K258" s="368"/>
      <c r="L258" s="368"/>
      <c r="M258" s="368"/>
    </row>
    <row r="259" spans="1:13">
      <c r="A259" s="371"/>
      <c r="B259" s="370"/>
      <c r="C259" s="370"/>
      <c r="D259" s="370"/>
      <c r="E259" s="369"/>
      <c r="F259" s="368"/>
      <c r="G259" s="368"/>
      <c r="H259" s="368"/>
      <c r="I259" s="368"/>
      <c r="J259" s="368"/>
      <c r="K259" s="368"/>
      <c r="L259" s="368"/>
      <c r="M259" s="368"/>
    </row>
    <row r="260" spans="1:13">
      <c r="A260" s="371"/>
      <c r="B260" s="370"/>
      <c r="C260" s="370"/>
      <c r="D260" s="370"/>
      <c r="E260" s="369"/>
      <c r="F260" s="368"/>
      <c r="G260" s="368"/>
      <c r="H260" s="368"/>
      <c r="I260" s="368"/>
      <c r="J260" s="368"/>
      <c r="K260" s="368"/>
      <c r="L260" s="368"/>
      <c r="M260" s="368"/>
    </row>
    <row r="261" spans="1:13">
      <c r="A261" s="371"/>
      <c r="B261" s="370"/>
      <c r="C261" s="370"/>
      <c r="D261" s="370"/>
      <c r="E261" s="369"/>
      <c r="F261" s="368"/>
      <c r="G261" s="368"/>
      <c r="H261" s="368"/>
      <c r="I261" s="368"/>
      <c r="J261" s="368"/>
      <c r="K261" s="368"/>
      <c r="L261" s="368"/>
      <c r="M261" s="368"/>
    </row>
    <row r="262" spans="1:13">
      <c r="A262" s="371"/>
      <c r="B262" s="370"/>
      <c r="C262" s="370"/>
      <c r="D262" s="370"/>
      <c r="E262" s="369"/>
      <c r="F262" s="368"/>
      <c r="G262" s="368"/>
      <c r="H262" s="368"/>
      <c r="I262" s="368"/>
      <c r="J262" s="368"/>
      <c r="K262" s="368"/>
      <c r="L262" s="368"/>
      <c r="M262" s="368"/>
    </row>
    <row r="263" spans="1:13">
      <c r="A263" s="371"/>
      <c r="B263" s="370"/>
      <c r="C263" s="370"/>
      <c r="D263" s="370"/>
      <c r="E263" s="369"/>
      <c r="F263" s="368"/>
      <c r="G263" s="368"/>
      <c r="H263" s="368"/>
      <c r="I263" s="368"/>
      <c r="J263" s="368"/>
      <c r="K263" s="368"/>
      <c r="L263" s="368"/>
      <c r="M263" s="368"/>
    </row>
    <row r="264" spans="1:13">
      <c r="A264" s="371"/>
      <c r="B264" s="370"/>
      <c r="C264" s="370"/>
      <c r="D264" s="370"/>
      <c r="E264" s="369"/>
      <c r="F264" s="368"/>
      <c r="G264" s="368"/>
      <c r="H264" s="368"/>
      <c r="I264" s="368"/>
      <c r="J264" s="368"/>
      <c r="K264" s="368"/>
      <c r="L264" s="368"/>
      <c r="M264" s="368"/>
    </row>
    <row r="265" spans="1:13">
      <c r="A265" s="371"/>
      <c r="B265" s="370"/>
      <c r="C265" s="370"/>
      <c r="D265" s="370"/>
      <c r="E265" s="369"/>
      <c r="F265" s="368"/>
      <c r="G265" s="368"/>
      <c r="H265" s="368"/>
      <c r="I265" s="368"/>
      <c r="J265" s="368"/>
      <c r="K265" s="368"/>
      <c r="L265" s="368"/>
      <c r="M265" s="368"/>
    </row>
    <row r="266" spans="1:13">
      <c r="A266" s="371"/>
      <c r="B266" s="370"/>
      <c r="C266" s="370"/>
      <c r="D266" s="370"/>
      <c r="E266" s="369"/>
      <c r="F266" s="368"/>
      <c r="G266" s="368"/>
      <c r="H266" s="368"/>
      <c r="I266" s="368"/>
      <c r="J266" s="368"/>
      <c r="K266" s="368"/>
      <c r="L266" s="368"/>
      <c r="M266" s="368"/>
    </row>
    <row r="267" spans="1:13">
      <c r="A267" s="371"/>
      <c r="B267" s="370"/>
      <c r="C267" s="370"/>
      <c r="D267" s="370"/>
      <c r="E267" s="369"/>
      <c r="F267" s="368"/>
      <c r="G267" s="368"/>
      <c r="H267" s="368"/>
      <c r="I267" s="368"/>
      <c r="J267" s="368"/>
      <c r="K267" s="368"/>
      <c r="L267" s="368"/>
      <c r="M267" s="368"/>
    </row>
    <row r="268" spans="1:13">
      <c r="A268" s="371"/>
      <c r="B268" s="370"/>
      <c r="C268" s="370"/>
      <c r="D268" s="370"/>
      <c r="E268" s="369"/>
      <c r="F268" s="368"/>
      <c r="G268" s="368"/>
      <c r="H268" s="368"/>
      <c r="I268" s="368"/>
      <c r="J268" s="368"/>
      <c r="K268" s="368"/>
      <c r="L268" s="368"/>
      <c r="M268" s="368"/>
    </row>
    <row r="269" spans="1:13">
      <c r="A269" s="371"/>
      <c r="B269" s="370"/>
      <c r="C269" s="370"/>
      <c r="D269" s="370"/>
      <c r="E269" s="369"/>
      <c r="F269" s="368"/>
      <c r="G269" s="368"/>
      <c r="H269" s="368"/>
      <c r="I269" s="368"/>
      <c r="J269" s="368"/>
      <c r="K269" s="368"/>
      <c r="L269" s="368"/>
      <c r="M269" s="368"/>
    </row>
    <row r="270" spans="1:13">
      <c r="A270" s="371"/>
      <c r="B270" s="370"/>
      <c r="C270" s="370"/>
      <c r="D270" s="370"/>
      <c r="E270" s="369"/>
      <c r="F270" s="368"/>
      <c r="G270" s="368"/>
      <c r="H270" s="368"/>
      <c r="I270" s="368"/>
      <c r="J270" s="368"/>
      <c r="K270" s="368"/>
      <c r="L270" s="368"/>
      <c r="M270" s="368"/>
    </row>
    <row r="271" spans="1:13">
      <c r="A271" s="371"/>
      <c r="B271" s="370"/>
      <c r="C271" s="370"/>
      <c r="D271" s="370"/>
      <c r="E271" s="369"/>
      <c r="F271" s="368"/>
      <c r="G271" s="368"/>
      <c r="H271" s="368"/>
      <c r="I271" s="368"/>
      <c r="J271" s="368"/>
      <c r="K271" s="368"/>
      <c r="L271" s="368"/>
      <c r="M271" s="368"/>
    </row>
    <row r="272" spans="1:13">
      <c r="A272" s="371"/>
      <c r="B272" s="370"/>
      <c r="C272" s="370"/>
      <c r="D272" s="370"/>
      <c r="E272" s="369"/>
      <c r="F272" s="368"/>
      <c r="G272" s="368"/>
      <c r="H272" s="368"/>
      <c r="I272" s="368"/>
      <c r="J272" s="368"/>
      <c r="K272" s="368"/>
      <c r="L272" s="368"/>
      <c r="M272" s="368"/>
    </row>
    <row r="273" spans="1:13">
      <c r="A273" s="371"/>
      <c r="B273" s="370"/>
      <c r="C273" s="370"/>
      <c r="D273" s="370"/>
      <c r="E273" s="369"/>
      <c r="F273" s="368"/>
      <c r="G273" s="368"/>
      <c r="H273" s="368"/>
      <c r="I273" s="368"/>
      <c r="J273" s="368"/>
      <c r="K273" s="368"/>
      <c r="L273" s="368"/>
      <c r="M273" s="368"/>
    </row>
    <row r="274" spans="1:13">
      <c r="A274" s="371"/>
      <c r="B274" s="370"/>
      <c r="C274" s="370"/>
      <c r="D274" s="370"/>
      <c r="E274" s="369"/>
      <c r="F274" s="368"/>
      <c r="G274" s="368"/>
      <c r="H274" s="368"/>
      <c r="I274" s="368"/>
      <c r="J274" s="368"/>
      <c r="K274" s="368"/>
      <c r="L274" s="368"/>
      <c r="M274" s="368"/>
    </row>
    <row r="275" spans="1:13">
      <c r="A275" s="371"/>
      <c r="B275" s="370"/>
      <c r="C275" s="370"/>
      <c r="D275" s="370"/>
      <c r="E275" s="369"/>
      <c r="F275" s="368"/>
      <c r="G275" s="368"/>
      <c r="H275" s="368"/>
      <c r="I275" s="368"/>
      <c r="J275" s="368"/>
      <c r="K275" s="368"/>
      <c r="L275" s="368"/>
      <c r="M275" s="368"/>
    </row>
    <row r="276" spans="1:13">
      <c r="A276" s="371"/>
      <c r="B276" s="370"/>
      <c r="C276" s="370"/>
      <c r="D276" s="370"/>
      <c r="E276" s="369"/>
      <c r="F276" s="368"/>
      <c r="G276" s="368"/>
      <c r="H276" s="368"/>
      <c r="I276" s="368"/>
      <c r="J276" s="368"/>
      <c r="K276" s="368"/>
      <c r="L276" s="368"/>
      <c r="M276" s="368"/>
    </row>
    <row r="277" spans="1:13">
      <c r="A277" s="371"/>
      <c r="B277" s="370"/>
      <c r="C277" s="370"/>
      <c r="D277" s="370"/>
      <c r="E277" s="369"/>
      <c r="F277" s="368"/>
      <c r="G277" s="368"/>
      <c r="H277" s="368"/>
      <c r="I277" s="368"/>
      <c r="J277" s="368"/>
      <c r="K277" s="368"/>
      <c r="L277" s="368"/>
      <c r="M277" s="368"/>
    </row>
    <row r="278" spans="1:13">
      <c r="A278" s="371"/>
      <c r="B278" s="370"/>
      <c r="C278" s="370"/>
      <c r="D278" s="370"/>
      <c r="E278" s="369"/>
      <c r="F278" s="368"/>
      <c r="G278" s="368"/>
      <c r="H278" s="368"/>
      <c r="I278" s="368"/>
      <c r="J278" s="368"/>
      <c r="K278" s="368"/>
      <c r="L278" s="368"/>
      <c r="M278" s="368"/>
    </row>
    <row r="279" spans="1:13">
      <c r="A279" s="371"/>
      <c r="B279" s="370"/>
      <c r="C279" s="370"/>
      <c r="D279" s="370"/>
      <c r="E279" s="369"/>
      <c r="F279" s="368"/>
      <c r="G279" s="368"/>
      <c r="H279" s="368"/>
      <c r="I279" s="368"/>
      <c r="J279" s="368"/>
      <c r="K279" s="368"/>
      <c r="L279" s="368"/>
      <c r="M279" s="368"/>
    </row>
    <row r="280" spans="1:13">
      <c r="A280" s="371"/>
      <c r="B280" s="370"/>
      <c r="C280" s="370"/>
      <c r="D280" s="370"/>
      <c r="E280" s="369"/>
      <c r="F280" s="368"/>
      <c r="G280" s="368"/>
      <c r="H280" s="368"/>
      <c r="I280" s="368"/>
      <c r="J280" s="368"/>
      <c r="K280" s="368"/>
      <c r="L280" s="368"/>
      <c r="M280" s="368"/>
    </row>
    <row r="281" spans="1:13">
      <c r="A281" s="371"/>
      <c r="B281" s="370"/>
      <c r="C281" s="370"/>
      <c r="D281" s="370"/>
      <c r="E281" s="369"/>
      <c r="F281" s="368"/>
      <c r="G281" s="368"/>
      <c r="H281" s="368"/>
      <c r="I281" s="368"/>
      <c r="J281" s="368"/>
      <c r="K281" s="368"/>
      <c r="L281" s="368"/>
      <c r="M281" s="368"/>
    </row>
    <row r="282" spans="1:13">
      <c r="A282" s="371"/>
      <c r="B282" s="370"/>
      <c r="C282" s="370"/>
      <c r="D282" s="370"/>
      <c r="E282" s="369"/>
      <c r="F282" s="368"/>
      <c r="G282" s="368"/>
      <c r="H282" s="368"/>
      <c r="I282" s="368"/>
      <c r="J282" s="368"/>
      <c r="K282" s="368"/>
      <c r="L282" s="368"/>
      <c r="M282" s="368"/>
    </row>
    <row r="283" spans="1:13">
      <c r="A283" s="371"/>
      <c r="B283" s="370"/>
      <c r="C283" s="370"/>
      <c r="D283" s="370"/>
      <c r="E283" s="369"/>
      <c r="F283" s="368"/>
      <c r="G283" s="368"/>
      <c r="H283" s="368"/>
      <c r="I283" s="368"/>
      <c r="J283" s="368"/>
      <c r="K283" s="368"/>
      <c r="L283" s="368"/>
      <c r="M283" s="368"/>
    </row>
    <row r="284" spans="1:13">
      <c r="A284" s="371"/>
      <c r="B284" s="370"/>
      <c r="C284" s="370"/>
      <c r="D284" s="370"/>
      <c r="E284" s="369"/>
      <c r="F284" s="368"/>
      <c r="G284" s="368"/>
      <c r="H284" s="368"/>
      <c r="I284" s="368"/>
      <c r="J284" s="368"/>
      <c r="K284" s="368"/>
      <c r="L284" s="368"/>
      <c r="M284" s="368"/>
    </row>
    <row r="285" spans="1:13">
      <c r="A285" s="371"/>
      <c r="B285" s="370"/>
      <c r="C285" s="370"/>
      <c r="D285" s="370"/>
      <c r="E285" s="369"/>
      <c r="F285" s="368"/>
      <c r="G285" s="368"/>
      <c r="H285" s="368"/>
      <c r="I285" s="368"/>
      <c r="J285" s="368"/>
      <c r="K285" s="368"/>
      <c r="L285" s="368"/>
      <c r="M285" s="368"/>
    </row>
    <row r="286" spans="1:13">
      <c r="A286" s="371"/>
      <c r="B286" s="370"/>
      <c r="C286" s="370"/>
      <c r="D286" s="370"/>
      <c r="E286" s="369"/>
      <c r="F286" s="368"/>
      <c r="G286" s="368"/>
      <c r="H286" s="368"/>
      <c r="I286" s="368"/>
      <c r="J286" s="368"/>
      <c r="K286" s="368"/>
      <c r="L286" s="368"/>
      <c r="M286" s="368"/>
    </row>
    <row r="287" spans="1:13">
      <c r="A287" s="371"/>
      <c r="B287" s="370"/>
      <c r="C287" s="370"/>
      <c r="D287" s="370"/>
      <c r="E287" s="369"/>
      <c r="F287" s="368"/>
      <c r="G287" s="368"/>
      <c r="H287" s="368"/>
      <c r="I287" s="368"/>
      <c r="J287" s="368"/>
      <c r="K287" s="368"/>
      <c r="L287" s="368"/>
      <c r="M287" s="368"/>
    </row>
    <row r="288" spans="1:13">
      <c r="A288" s="371"/>
      <c r="B288" s="370"/>
      <c r="C288" s="370"/>
      <c r="D288" s="370"/>
      <c r="E288" s="369"/>
      <c r="F288" s="368"/>
      <c r="G288" s="368"/>
      <c r="H288" s="368"/>
      <c r="I288" s="368"/>
      <c r="J288" s="368"/>
      <c r="K288" s="368"/>
      <c r="L288" s="368"/>
      <c r="M288" s="368"/>
    </row>
    <row r="289" spans="1:13">
      <c r="A289" s="371"/>
      <c r="B289" s="370"/>
      <c r="C289" s="370"/>
      <c r="D289" s="370"/>
      <c r="E289" s="369"/>
      <c r="F289" s="368"/>
      <c r="G289" s="368"/>
      <c r="H289" s="368"/>
      <c r="I289" s="368"/>
      <c r="J289" s="368"/>
      <c r="K289" s="368"/>
      <c r="L289" s="368"/>
      <c r="M289" s="368"/>
    </row>
    <row r="290" spans="1:13">
      <c r="A290" s="371"/>
      <c r="B290" s="370"/>
      <c r="C290" s="370"/>
      <c r="D290" s="370"/>
      <c r="E290" s="369"/>
      <c r="F290" s="368"/>
      <c r="G290" s="368"/>
      <c r="H290" s="368"/>
      <c r="I290" s="368"/>
      <c r="J290" s="368"/>
      <c r="K290" s="368"/>
      <c r="L290" s="368"/>
      <c r="M290" s="368"/>
    </row>
    <row r="291" spans="1:13">
      <c r="A291" s="371"/>
      <c r="B291" s="370"/>
      <c r="C291" s="370"/>
      <c r="D291" s="370"/>
      <c r="E291" s="369"/>
      <c r="F291" s="368"/>
      <c r="G291" s="368"/>
      <c r="H291" s="368"/>
      <c r="I291" s="368"/>
      <c r="J291" s="368"/>
      <c r="K291" s="368"/>
      <c r="L291" s="368"/>
      <c r="M291" s="368"/>
    </row>
    <row r="292" spans="1:13">
      <c r="A292" s="371"/>
      <c r="B292" s="370"/>
      <c r="C292" s="370"/>
      <c r="D292" s="370"/>
      <c r="E292" s="369"/>
      <c r="F292" s="368"/>
      <c r="G292" s="368"/>
      <c r="H292" s="368"/>
      <c r="I292" s="368"/>
      <c r="J292" s="368"/>
      <c r="K292" s="368"/>
      <c r="L292" s="368"/>
      <c r="M292" s="368"/>
    </row>
    <row r="293" spans="1:13">
      <c r="A293" s="371"/>
      <c r="B293" s="370"/>
      <c r="C293" s="370"/>
      <c r="D293" s="370"/>
      <c r="E293" s="369"/>
      <c r="F293" s="368"/>
      <c r="G293" s="368"/>
      <c r="H293" s="368"/>
      <c r="I293" s="368"/>
      <c r="J293" s="368"/>
      <c r="K293" s="368"/>
      <c r="L293" s="368"/>
      <c r="M293" s="368"/>
    </row>
    <row r="294" spans="1:13">
      <c r="A294" s="371"/>
      <c r="B294" s="370"/>
      <c r="C294" s="370"/>
      <c r="D294" s="370"/>
      <c r="E294" s="369"/>
      <c r="F294" s="368"/>
      <c r="G294" s="368"/>
      <c r="H294" s="368"/>
      <c r="I294" s="368"/>
      <c r="J294" s="368"/>
      <c r="K294" s="368"/>
      <c r="L294" s="368"/>
      <c r="M294" s="368"/>
    </row>
    <row r="295" spans="1:13">
      <c r="A295" s="371"/>
      <c r="B295" s="370"/>
      <c r="C295" s="370"/>
      <c r="D295" s="370"/>
      <c r="E295" s="369"/>
      <c r="F295" s="368"/>
      <c r="G295" s="368"/>
      <c r="H295" s="368"/>
      <c r="I295" s="368"/>
      <c r="J295" s="368"/>
      <c r="K295" s="368"/>
      <c r="L295" s="368"/>
      <c r="M295" s="368"/>
    </row>
    <row r="296" spans="1:13">
      <c r="A296" s="371"/>
      <c r="B296" s="370"/>
      <c r="C296" s="370"/>
      <c r="D296" s="370"/>
      <c r="E296" s="369"/>
      <c r="F296" s="368"/>
      <c r="G296" s="368"/>
      <c r="H296" s="368"/>
      <c r="I296" s="368"/>
      <c r="J296" s="368"/>
      <c r="K296" s="368"/>
      <c r="L296" s="368"/>
      <c r="M296" s="368"/>
    </row>
    <row r="297" spans="1:13">
      <c r="A297" s="371"/>
      <c r="B297" s="370"/>
      <c r="C297" s="370"/>
      <c r="D297" s="370"/>
      <c r="E297" s="369"/>
      <c r="F297" s="368"/>
      <c r="G297" s="368"/>
      <c r="H297" s="368"/>
      <c r="I297" s="368"/>
      <c r="J297" s="368"/>
      <c r="K297" s="368"/>
      <c r="L297" s="368"/>
      <c r="M297" s="368"/>
    </row>
    <row r="298" spans="1:13">
      <c r="A298" s="371"/>
      <c r="B298" s="370"/>
      <c r="C298" s="370"/>
      <c r="D298" s="370"/>
      <c r="E298" s="369"/>
      <c r="F298" s="368"/>
      <c r="G298" s="368"/>
      <c r="H298" s="368"/>
      <c r="I298" s="368"/>
      <c r="J298" s="368"/>
      <c r="K298" s="368"/>
      <c r="L298" s="368"/>
      <c r="M298" s="368"/>
    </row>
    <row r="299" spans="1:13">
      <c r="A299" s="371"/>
      <c r="B299" s="370"/>
      <c r="C299" s="370"/>
      <c r="D299" s="370"/>
      <c r="E299" s="369"/>
      <c r="F299" s="368"/>
      <c r="G299" s="368"/>
      <c r="H299" s="368"/>
      <c r="I299" s="368"/>
      <c r="J299" s="368"/>
      <c r="K299" s="368"/>
      <c r="L299" s="368"/>
      <c r="M299" s="368"/>
    </row>
    <row r="300" spans="1:13">
      <c r="A300" s="371"/>
      <c r="B300" s="370"/>
      <c r="C300" s="370"/>
      <c r="D300" s="370"/>
      <c r="E300" s="369"/>
      <c r="F300" s="368"/>
      <c r="G300" s="368"/>
      <c r="H300" s="368"/>
      <c r="I300" s="368"/>
      <c r="J300" s="368"/>
      <c r="K300" s="368"/>
      <c r="L300" s="368"/>
      <c r="M300" s="368"/>
    </row>
    <row r="301" spans="1:13">
      <c r="A301" s="371"/>
      <c r="B301" s="370"/>
      <c r="C301" s="370"/>
      <c r="D301" s="370"/>
      <c r="E301" s="369"/>
      <c r="F301" s="368"/>
      <c r="G301" s="368"/>
      <c r="H301" s="368"/>
      <c r="I301" s="368"/>
      <c r="J301" s="368"/>
      <c r="K301" s="368"/>
      <c r="L301" s="368"/>
      <c r="M301" s="368"/>
    </row>
    <row r="302" spans="1:13">
      <c r="A302" s="371"/>
      <c r="B302" s="370"/>
      <c r="C302" s="370"/>
      <c r="D302" s="370"/>
      <c r="E302" s="369"/>
      <c r="F302" s="368"/>
      <c r="G302" s="368"/>
      <c r="H302" s="368"/>
      <c r="I302" s="368"/>
      <c r="J302" s="368"/>
      <c r="K302" s="368"/>
      <c r="L302" s="368"/>
      <c r="M302" s="368"/>
    </row>
    <row r="303" spans="1:13">
      <c r="A303" s="371"/>
      <c r="B303" s="370"/>
      <c r="C303" s="370"/>
      <c r="D303" s="370"/>
      <c r="E303" s="369"/>
      <c r="F303" s="368"/>
      <c r="G303" s="368"/>
      <c r="H303" s="368"/>
      <c r="I303" s="368"/>
      <c r="J303" s="368"/>
      <c r="K303" s="368"/>
      <c r="L303" s="368"/>
      <c r="M303" s="368"/>
    </row>
    <row r="304" spans="1:13">
      <c r="A304" s="371"/>
      <c r="B304" s="370"/>
      <c r="C304" s="370"/>
      <c r="D304" s="370"/>
      <c r="E304" s="369"/>
      <c r="F304" s="368"/>
      <c r="G304" s="368"/>
      <c r="H304" s="368"/>
      <c r="I304" s="368"/>
      <c r="J304" s="368"/>
      <c r="K304" s="368"/>
      <c r="L304" s="368"/>
      <c r="M304" s="368"/>
    </row>
    <row r="305" spans="1:13">
      <c r="A305" s="371"/>
      <c r="B305" s="370"/>
      <c r="C305" s="370"/>
      <c r="D305" s="370"/>
      <c r="E305" s="369"/>
      <c r="F305" s="368"/>
      <c r="G305" s="368"/>
      <c r="H305" s="368"/>
      <c r="I305" s="368"/>
      <c r="J305" s="368"/>
      <c r="K305" s="368"/>
      <c r="L305" s="368"/>
      <c r="M305" s="368"/>
    </row>
    <row r="306" spans="1:13">
      <c r="A306" s="371"/>
      <c r="B306" s="370"/>
      <c r="C306" s="370"/>
      <c r="D306" s="370"/>
      <c r="E306" s="369"/>
      <c r="F306" s="368"/>
      <c r="G306" s="368"/>
      <c r="H306" s="368"/>
      <c r="I306" s="368"/>
      <c r="J306" s="368"/>
      <c r="K306" s="368"/>
      <c r="L306" s="368"/>
      <c r="M306" s="368"/>
    </row>
    <row r="307" spans="1:13">
      <c r="A307" s="371"/>
      <c r="B307" s="370"/>
      <c r="C307" s="370"/>
      <c r="D307" s="370"/>
      <c r="E307" s="369"/>
      <c r="F307" s="368"/>
      <c r="G307" s="368"/>
      <c r="H307" s="368"/>
      <c r="I307" s="368"/>
      <c r="J307" s="368"/>
      <c r="K307" s="368"/>
      <c r="L307" s="368"/>
      <c r="M307" s="368"/>
    </row>
    <row r="308" spans="1:13">
      <c r="A308" s="371"/>
      <c r="B308" s="370"/>
      <c r="C308" s="370"/>
      <c r="D308" s="370"/>
      <c r="E308" s="369"/>
      <c r="F308" s="368"/>
      <c r="G308" s="368"/>
      <c r="H308" s="368"/>
      <c r="I308" s="368"/>
      <c r="J308" s="368"/>
      <c r="K308" s="368"/>
      <c r="L308" s="368"/>
      <c r="M308" s="368"/>
    </row>
    <row r="309" spans="1:13">
      <c r="A309" s="371"/>
      <c r="B309" s="370"/>
      <c r="C309" s="370"/>
      <c r="D309" s="370"/>
      <c r="E309" s="369"/>
      <c r="F309" s="368"/>
      <c r="G309" s="368"/>
      <c r="H309" s="368"/>
      <c r="I309" s="368"/>
      <c r="J309" s="368"/>
      <c r="K309" s="368"/>
      <c r="L309" s="368"/>
      <c r="M309" s="368"/>
    </row>
    <row r="310" spans="1:13">
      <c r="A310" s="371"/>
      <c r="B310" s="370"/>
      <c r="C310" s="370"/>
      <c r="D310" s="370"/>
      <c r="E310" s="369"/>
      <c r="F310" s="368"/>
      <c r="G310" s="368"/>
      <c r="H310" s="368"/>
      <c r="I310" s="368"/>
      <c r="J310" s="368"/>
      <c r="K310" s="368"/>
      <c r="L310" s="368"/>
      <c r="M310" s="368"/>
    </row>
    <row r="311" spans="1:13">
      <c r="A311" s="371"/>
      <c r="B311" s="370"/>
      <c r="C311" s="370"/>
      <c r="D311" s="370"/>
      <c r="E311" s="369"/>
      <c r="F311" s="368"/>
      <c r="G311" s="368"/>
      <c r="H311" s="368"/>
      <c r="I311" s="368"/>
      <c r="J311" s="368"/>
      <c r="K311" s="368"/>
      <c r="L311" s="368"/>
      <c r="M311" s="368"/>
    </row>
    <row r="312" spans="1:13">
      <c r="A312" s="371"/>
      <c r="B312" s="370"/>
      <c r="C312" s="370"/>
      <c r="D312" s="370"/>
      <c r="E312" s="369"/>
      <c r="F312" s="368"/>
      <c r="G312" s="368"/>
      <c r="H312" s="368"/>
      <c r="I312" s="368"/>
      <c r="J312" s="368"/>
      <c r="K312" s="368"/>
      <c r="L312" s="368"/>
      <c r="M312" s="368"/>
    </row>
    <row r="313" spans="1:13">
      <c r="A313" s="371"/>
      <c r="B313" s="370"/>
      <c r="C313" s="370"/>
      <c r="D313" s="370"/>
      <c r="E313" s="369"/>
      <c r="F313" s="368"/>
      <c r="G313" s="368"/>
      <c r="H313" s="368"/>
      <c r="I313" s="368"/>
      <c r="J313" s="368"/>
      <c r="K313" s="368"/>
      <c r="L313" s="368"/>
      <c r="M313" s="368"/>
    </row>
    <row r="314" spans="1:13">
      <c r="A314" s="371"/>
      <c r="B314" s="370"/>
      <c r="C314" s="370"/>
      <c r="D314" s="370"/>
      <c r="E314" s="369"/>
      <c r="F314" s="368"/>
      <c r="G314" s="368"/>
      <c r="H314" s="368"/>
      <c r="I314" s="368"/>
      <c r="J314" s="368"/>
      <c r="K314" s="368"/>
      <c r="L314" s="368"/>
      <c r="M314" s="368"/>
    </row>
    <row r="315" spans="1:13">
      <c r="A315" s="371"/>
      <c r="B315" s="370"/>
      <c r="C315" s="370"/>
      <c r="D315" s="370"/>
      <c r="E315" s="369"/>
      <c r="F315" s="368"/>
      <c r="G315" s="368"/>
      <c r="H315" s="368"/>
      <c r="I315" s="368"/>
      <c r="J315" s="368"/>
      <c r="K315" s="368"/>
      <c r="L315" s="368"/>
      <c r="M315" s="368"/>
    </row>
    <row r="316" spans="1:13">
      <c r="A316" s="371"/>
      <c r="B316" s="370"/>
      <c r="C316" s="370"/>
      <c r="D316" s="370"/>
      <c r="E316" s="369"/>
      <c r="F316" s="368"/>
      <c r="G316" s="368"/>
      <c r="H316" s="368"/>
      <c r="I316" s="368"/>
      <c r="J316" s="368"/>
      <c r="K316" s="368"/>
      <c r="L316" s="368"/>
      <c r="M316" s="368"/>
    </row>
    <row r="317" spans="1:13">
      <c r="A317" s="371"/>
      <c r="B317" s="370"/>
      <c r="C317" s="370"/>
      <c r="D317" s="370"/>
      <c r="E317" s="369"/>
      <c r="F317" s="368"/>
      <c r="G317" s="368"/>
      <c r="H317" s="368"/>
      <c r="I317" s="368"/>
      <c r="J317" s="368"/>
      <c r="K317" s="368"/>
      <c r="L317" s="368"/>
      <c r="M317" s="368"/>
    </row>
    <row r="318" spans="1:13">
      <c r="A318" s="371"/>
      <c r="B318" s="370"/>
      <c r="C318" s="370"/>
      <c r="D318" s="370"/>
      <c r="E318" s="369"/>
      <c r="F318" s="368"/>
      <c r="G318" s="368"/>
      <c r="H318" s="368"/>
      <c r="I318" s="368"/>
      <c r="J318" s="368"/>
      <c r="K318" s="368"/>
      <c r="L318" s="368"/>
      <c r="M318" s="368"/>
    </row>
    <row r="319" spans="1:13">
      <c r="A319" s="371"/>
      <c r="B319" s="370"/>
      <c r="C319" s="370"/>
      <c r="D319" s="370"/>
      <c r="E319" s="369"/>
      <c r="F319" s="368"/>
      <c r="G319" s="368"/>
      <c r="H319" s="368"/>
      <c r="I319" s="368"/>
      <c r="J319" s="368"/>
      <c r="K319" s="368"/>
      <c r="L319" s="368"/>
      <c r="M319" s="368"/>
    </row>
    <row r="320" spans="1:13">
      <c r="A320" s="371"/>
      <c r="B320" s="370"/>
      <c r="C320" s="370"/>
      <c r="D320" s="370"/>
      <c r="E320" s="369"/>
      <c r="F320" s="368"/>
      <c r="G320" s="368"/>
      <c r="H320" s="368"/>
      <c r="I320" s="368"/>
      <c r="J320" s="368"/>
      <c r="K320" s="368"/>
      <c r="L320" s="368"/>
      <c r="M320" s="368"/>
    </row>
    <row r="321" spans="1:13">
      <c r="A321" s="371"/>
      <c r="B321" s="370"/>
      <c r="C321" s="370"/>
      <c r="D321" s="370"/>
      <c r="E321" s="369"/>
      <c r="F321" s="368"/>
      <c r="G321" s="368"/>
      <c r="H321" s="368"/>
      <c r="I321" s="368"/>
      <c r="J321" s="368"/>
      <c r="K321" s="368"/>
      <c r="L321" s="368"/>
      <c r="M321" s="368"/>
    </row>
    <row r="322" spans="1:13">
      <c r="A322" s="371"/>
      <c r="B322" s="370"/>
      <c r="C322" s="370"/>
      <c r="D322" s="370"/>
      <c r="E322" s="369"/>
      <c r="F322" s="368"/>
      <c r="G322" s="368"/>
      <c r="H322" s="368"/>
      <c r="I322" s="368"/>
      <c r="J322" s="368"/>
      <c r="K322" s="368"/>
      <c r="L322" s="368"/>
      <c r="M322" s="368"/>
    </row>
    <row r="323" spans="1:13">
      <c r="A323" s="371"/>
      <c r="B323" s="370"/>
      <c r="C323" s="370"/>
      <c r="D323" s="370"/>
      <c r="E323" s="369"/>
      <c r="F323" s="368"/>
      <c r="G323" s="368"/>
      <c r="H323" s="368"/>
      <c r="I323" s="368"/>
      <c r="J323" s="368"/>
      <c r="K323" s="368"/>
      <c r="L323" s="368"/>
      <c r="M323" s="368"/>
    </row>
    <row r="324" spans="1:13">
      <c r="A324" s="371"/>
      <c r="B324" s="370"/>
      <c r="C324" s="370"/>
      <c r="D324" s="370"/>
      <c r="E324" s="369"/>
      <c r="F324" s="368"/>
      <c r="G324" s="368"/>
      <c r="H324" s="368"/>
      <c r="I324" s="368"/>
      <c r="J324" s="368"/>
      <c r="K324" s="368"/>
      <c r="L324" s="368"/>
      <c r="M324" s="368"/>
    </row>
    <row r="325" spans="1:13">
      <c r="A325" s="371"/>
      <c r="B325" s="370"/>
      <c r="C325" s="370"/>
      <c r="D325" s="370"/>
      <c r="E325" s="369"/>
      <c r="F325" s="368"/>
      <c r="G325" s="368"/>
      <c r="H325" s="368"/>
      <c r="I325" s="368"/>
      <c r="J325" s="368"/>
      <c r="K325" s="368"/>
      <c r="L325" s="368"/>
      <c r="M325" s="368"/>
    </row>
    <row r="326" spans="1:13">
      <c r="A326" s="371"/>
      <c r="B326" s="370"/>
      <c r="C326" s="370"/>
      <c r="D326" s="370"/>
      <c r="E326" s="369"/>
      <c r="F326" s="368"/>
      <c r="G326" s="368"/>
      <c r="H326" s="368"/>
      <c r="I326" s="368"/>
      <c r="J326" s="368"/>
      <c r="K326" s="368"/>
      <c r="L326" s="368"/>
      <c r="M326" s="368"/>
    </row>
    <row r="327" spans="1:13">
      <c r="A327" s="371"/>
      <c r="B327" s="370"/>
      <c r="C327" s="370"/>
      <c r="D327" s="370"/>
      <c r="E327" s="369"/>
      <c r="F327" s="368"/>
      <c r="G327" s="368"/>
      <c r="H327" s="368"/>
      <c r="I327" s="368"/>
      <c r="J327" s="368"/>
      <c r="K327" s="368"/>
      <c r="L327" s="368"/>
      <c r="M327" s="368"/>
    </row>
    <row r="328" spans="1:13">
      <c r="A328" s="371"/>
      <c r="B328" s="370"/>
      <c r="C328" s="370"/>
      <c r="D328" s="370"/>
      <c r="E328" s="369"/>
      <c r="F328" s="368"/>
      <c r="G328" s="368"/>
      <c r="H328" s="368"/>
      <c r="I328" s="368"/>
      <c r="J328" s="368"/>
      <c r="K328" s="368"/>
      <c r="L328" s="368"/>
      <c r="M328" s="368"/>
    </row>
    <row r="329" spans="1:13">
      <c r="A329" s="371"/>
      <c r="B329" s="370"/>
      <c r="C329" s="370"/>
      <c r="D329" s="370"/>
      <c r="E329" s="369"/>
      <c r="F329" s="368"/>
      <c r="G329" s="368"/>
      <c r="H329" s="368"/>
      <c r="I329" s="368"/>
      <c r="J329" s="368"/>
      <c r="K329" s="368"/>
      <c r="L329" s="368"/>
      <c r="M329" s="368"/>
    </row>
    <row r="330" spans="1:13">
      <c r="A330" s="371"/>
      <c r="B330" s="370"/>
      <c r="C330" s="370"/>
      <c r="D330" s="370"/>
      <c r="E330" s="369"/>
      <c r="F330" s="368"/>
      <c r="G330" s="368"/>
      <c r="H330" s="368"/>
      <c r="I330" s="368"/>
      <c r="J330" s="368"/>
      <c r="K330" s="368"/>
      <c r="L330" s="368"/>
      <c r="M330" s="368"/>
    </row>
    <row r="331" spans="1:13">
      <c r="A331" s="371"/>
      <c r="B331" s="370"/>
      <c r="C331" s="370"/>
      <c r="D331" s="370"/>
      <c r="E331" s="369"/>
      <c r="F331" s="368"/>
      <c r="G331" s="368"/>
      <c r="H331" s="368"/>
      <c r="I331" s="368"/>
      <c r="J331" s="368"/>
      <c r="K331" s="368"/>
      <c r="L331" s="368"/>
      <c r="M331" s="368"/>
    </row>
    <row r="332" spans="1:13">
      <c r="A332" s="371"/>
      <c r="B332" s="370"/>
      <c r="C332" s="370"/>
      <c r="D332" s="370"/>
      <c r="E332" s="369"/>
      <c r="F332" s="368"/>
      <c r="G332" s="368"/>
      <c r="H332" s="368"/>
      <c r="I332" s="368"/>
      <c r="J332" s="368"/>
      <c r="K332" s="368"/>
      <c r="L332" s="368"/>
      <c r="M332" s="368"/>
    </row>
    <row r="333" spans="1:13">
      <c r="A333" s="371"/>
      <c r="B333" s="370"/>
      <c r="C333" s="370"/>
      <c r="D333" s="370"/>
      <c r="E333" s="369"/>
      <c r="F333" s="368"/>
      <c r="G333" s="368"/>
      <c r="H333" s="368"/>
      <c r="I333" s="368"/>
      <c r="J333" s="368"/>
      <c r="K333" s="368"/>
      <c r="L333" s="368"/>
      <c r="M333" s="368"/>
    </row>
    <row r="334" spans="1:13">
      <c r="A334" s="371"/>
      <c r="B334" s="370"/>
      <c r="C334" s="370"/>
      <c r="D334" s="370"/>
      <c r="E334" s="369"/>
      <c r="F334" s="368"/>
      <c r="G334" s="368"/>
      <c r="H334" s="368"/>
      <c r="I334" s="368"/>
      <c r="J334" s="368"/>
      <c r="K334" s="368"/>
      <c r="L334" s="368"/>
      <c r="M334" s="368"/>
    </row>
    <row r="335" spans="1:13">
      <c r="A335" s="371"/>
      <c r="B335" s="370"/>
      <c r="C335" s="370"/>
      <c r="D335" s="370"/>
      <c r="E335" s="369"/>
      <c r="F335" s="368"/>
      <c r="G335" s="368"/>
      <c r="H335" s="368"/>
      <c r="I335" s="368"/>
      <c r="J335" s="368"/>
      <c r="K335" s="368"/>
      <c r="L335" s="368"/>
      <c r="M335" s="368"/>
    </row>
    <row r="336" spans="1:13">
      <c r="A336" s="371"/>
      <c r="B336" s="370"/>
      <c r="C336" s="370"/>
      <c r="D336" s="370"/>
      <c r="E336" s="369"/>
      <c r="F336" s="368"/>
      <c r="G336" s="368"/>
      <c r="H336" s="368"/>
      <c r="I336" s="368"/>
      <c r="J336" s="368"/>
      <c r="K336" s="368"/>
      <c r="L336" s="368"/>
      <c r="M336" s="368"/>
    </row>
    <row r="337" spans="1:13">
      <c r="A337" s="371"/>
      <c r="B337" s="370"/>
      <c r="C337" s="370"/>
      <c r="D337" s="370"/>
      <c r="E337" s="369"/>
      <c r="F337" s="368"/>
      <c r="G337" s="368"/>
      <c r="H337" s="368"/>
      <c r="I337" s="368"/>
      <c r="J337" s="368"/>
      <c r="K337" s="368"/>
      <c r="L337" s="368"/>
      <c r="M337" s="368"/>
    </row>
    <row r="338" spans="1:13">
      <c r="A338" s="371"/>
      <c r="B338" s="370"/>
      <c r="C338" s="370"/>
      <c r="D338" s="370"/>
      <c r="E338" s="369"/>
      <c r="F338" s="368"/>
      <c r="G338" s="368"/>
      <c r="H338" s="368"/>
      <c r="I338" s="368"/>
      <c r="J338" s="368"/>
      <c r="K338" s="368"/>
      <c r="L338" s="368"/>
      <c r="M338" s="368"/>
    </row>
    <row r="339" spans="1:13">
      <c r="A339" s="371"/>
      <c r="B339" s="370"/>
      <c r="C339" s="370"/>
      <c r="D339" s="370"/>
      <c r="E339" s="369"/>
      <c r="F339" s="368"/>
      <c r="G339" s="368"/>
      <c r="H339" s="368"/>
      <c r="I339" s="368"/>
      <c r="J339" s="368"/>
      <c r="K339" s="368"/>
      <c r="L339" s="368"/>
      <c r="M339" s="368"/>
    </row>
    <row r="340" spans="1:13">
      <c r="A340" s="371"/>
      <c r="B340" s="370"/>
      <c r="C340" s="370"/>
      <c r="D340" s="370"/>
      <c r="E340" s="369"/>
      <c r="F340" s="368"/>
      <c r="G340" s="368"/>
      <c r="H340" s="368"/>
      <c r="I340" s="368"/>
      <c r="J340" s="368"/>
      <c r="K340" s="368"/>
      <c r="L340" s="368"/>
      <c r="M340" s="368"/>
    </row>
    <row r="341" spans="1:13">
      <c r="A341" s="371"/>
      <c r="B341" s="370"/>
      <c r="C341" s="370"/>
      <c r="D341" s="370"/>
      <c r="E341" s="369"/>
      <c r="F341" s="368"/>
      <c r="G341" s="368"/>
      <c r="H341" s="368"/>
      <c r="I341" s="368"/>
      <c r="J341" s="368"/>
      <c r="K341" s="368"/>
      <c r="L341" s="368"/>
      <c r="M341" s="368"/>
    </row>
    <row r="342" spans="1:13">
      <c r="A342" s="371"/>
      <c r="B342" s="370"/>
      <c r="C342" s="370"/>
      <c r="D342" s="370"/>
      <c r="E342" s="369"/>
      <c r="F342" s="368"/>
      <c r="G342" s="368"/>
      <c r="H342" s="368"/>
      <c r="I342" s="368"/>
      <c r="J342" s="368"/>
      <c r="K342" s="368"/>
      <c r="L342" s="368"/>
      <c r="M342" s="368"/>
    </row>
    <row r="343" spans="1:13">
      <c r="A343" s="371"/>
      <c r="B343" s="370"/>
      <c r="C343" s="370"/>
      <c r="D343" s="370"/>
      <c r="E343" s="369"/>
      <c r="F343" s="368"/>
      <c r="G343" s="368"/>
      <c r="H343" s="368"/>
      <c r="I343" s="368"/>
      <c r="J343" s="368"/>
      <c r="K343" s="368"/>
      <c r="L343" s="368"/>
      <c r="M343" s="368"/>
    </row>
    <row r="344" spans="1:13">
      <c r="A344" s="371"/>
      <c r="B344" s="370"/>
      <c r="C344" s="370"/>
      <c r="D344" s="370"/>
      <c r="E344" s="369"/>
      <c r="F344" s="368"/>
      <c r="G344" s="368"/>
      <c r="H344" s="368"/>
      <c r="I344" s="368"/>
      <c r="J344" s="368"/>
      <c r="K344" s="368"/>
      <c r="L344" s="368"/>
      <c r="M344" s="368"/>
    </row>
    <row r="345" spans="1:13">
      <c r="A345" s="371"/>
      <c r="B345" s="370"/>
      <c r="C345" s="370"/>
      <c r="D345" s="370"/>
      <c r="E345" s="369"/>
      <c r="F345" s="368"/>
      <c r="G345" s="368"/>
      <c r="H345" s="368"/>
      <c r="I345" s="368"/>
      <c r="J345" s="368"/>
      <c r="K345" s="368"/>
      <c r="L345" s="368"/>
      <c r="M345" s="368"/>
    </row>
    <row r="346" spans="1:13">
      <c r="A346" s="371"/>
      <c r="B346" s="370"/>
      <c r="C346" s="370"/>
      <c r="D346" s="370"/>
      <c r="E346" s="369"/>
      <c r="F346" s="368"/>
      <c r="G346" s="368"/>
      <c r="H346" s="368"/>
      <c r="I346" s="368"/>
      <c r="J346" s="368"/>
      <c r="K346" s="368"/>
      <c r="L346" s="368"/>
      <c r="M346" s="368"/>
    </row>
    <row r="347" spans="1:13">
      <c r="A347" s="371"/>
      <c r="B347" s="370"/>
      <c r="C347" s="370"/>
      <c r="D347" s="370"/>
      <c r="E347" s="369"/>
      <c r="F347" s="368"/>
      <c r="G347" s="368"/>
      <c r="H347" s="368"/>
      <c r="I347" s="368"/>
      <c r="J347" s="368"/>
      <c r="K347" s="368"/>
      <c r="L347" s="368"/>
      <c r="M347" s="368"/>
    </row>
    <row r="348" spans="1:13">
      <c r="A348" s="371"/>
      <c r="B348" s="370"/>
      <c r="C348" s="370"/>
      <c r="D348" s="370"/>
      <c r="E348" s="369"/>
      <c r="F348" s="368"/>
      <c r="G348" s="368"/>
      <c r="H348" s="368"/>
      <c r="I348" s="368"/>
      <c r="J348" s="368"/>
      <c r="K348" s="368"/>
      <c r="L348" s="368"/>
      <c r="M348" s="368"/>
    </row>
    <row r="349" spans="1:13">
      <c r="A349" s="371"/>
      <c r="B349" s="370"/>
      <c r="C349" s="370"/>
      <c r="D349" s="370"/>
      <c r="E349" s="369"/>
      <c r="F349" s="368"/>
      <c r="G349" s="368"/>
      <c r="H349" s="368"/>
      <c r="I349" s="368"/>
      <c r="J349" s="368"/>
      <c r="K349" s="368"/>
      <c r="L349" s="368"/>
      <c r="M349" s="368"/>
    </row>
    <row r="350" spans="1:13">
      <c r="A350" s="371"/>
      <c r="B350" s="370"/>
      <c r="C350" s="370"/>
      <c r="D350" s="370"/>
      <c r="E350" s="369"/>
      <c r="F350" s="368"/>
      <c r="G350" s="368"/>
      <c r="H350" s="368"/>
      <c r="I350" s="368"/>
      <c r="J350" s="368"/>
      <c r="K350" s="368"/>
      <c r="L350" s="368"/>
      <c r="M350" s="368"/>
    </row>
    <row r="351" spans="1:13">
      <c r="A351" s="371"/>
      <c r="B351" s="370"/>
      <c r="C351" s="370"/>
      <c r="D351" s="370"/>
      <c r="E351" s="369"/>
      <c r="F351" s="368"/>
      <c r="G351" s="368"/>
      <c r="H351" s="368"/>
      <c r="I351" s="368"/>
      <c r="J351" s="368"/>
      <c r="K351" s="368"/>
      <c r="L351" s="368"/>
      <c r="M351" s="368"/>
    </row>
    <row r="352" spans="1:13">
      <c r="A352" s="371"/>
      <c r="B352" s="370"/>
      <c r="C352" s="370"/>
      <c r="D352" s="370"/>
      <c r="E352" s="369"/>
      <c r="F352" s="368"/>
      <c r="G352" s="368"/>
      <c r="H352" s="368"/>
      <c r="I352" s="368"/>
      <c r="J352" s="368"/>
      <c r="K352" s="368"/>
      <c r="L352" s="368"/>
      <c r="M352" s="368"/>
    </row>
    <row r="353" spans="1:13">
      <c r="A353" s="371"/>
      <c r="B353" s="370"/>
      <c r="C353" s="370"/>
      <c r="D353" s="370"/>
      <c r="E353" s="369"/>
      <c r="F353" s="368"/>
      <c r="G353" s="368"/>
      <c r="H353" s="368"/>
      <c r="I353" s="368"/>
      <c r="J353" s="368"/>
      <c r="K353" s="368"/>
      <c r="L353" s="368"/>
      <c r="M353" s="368"/>
    </row>
    <row r="354" spans="1:13">
      <c r="A354" s="371"/>
      <c r="B354" s="370"/>
      <c r="C354" s="370"/>
      <c r="D354" s="370"/>
      <c r="E354" s="369"/>
      <c r="F354" s="368"/>
      <c r="G354" s="368"/>
      <c r="H354" s="368"/>
      <c r="I354" s="368"/>
      <c r="J354" s="368"/>
      <c r="K354" s="368"/>
      <c r="L354" s="368"/>
      <c r="M354" s="368"/>
    </row>
    <row r="355" spans="1:13">
      <c r="A355" s="371"/>
      <c r="B355" s="370"/>
      <c r="C355" s="370"/>
      <c r="D355" s="370"/>
      <c r="E355" s="369"/>
      <c r="F355" s="368"/>
      <c r="G355" s="368"/>
      <c r="H355" s="368"/>
      <c r="I355" s="368"/>
      <c r="J355" s="368"/>
      <c r="K355" s="368"/>
      <c r="L355" s="368"/>
      <c r="M355" s="368"/>
    </row>
    <row r="356" spans="1:13">
      <c r="A356" s="371"/>
      <c r="B356" s="370"/>
      <c r="C356" s="370"/>
      <c r="D356" s="370"/>
      <c r="E356" s="369"/>
      <c r="F356" s="368"/>
      <c r="G356" s="368"/>
      <c r="H356" s="368"/>
      <c r="I356" s="368"/>
      <c r="J356" s="368"/>
      <c r="K356" s="368"/>
      <c r="L356" s="368"/>
      <c r="M356" s="368"/>
    </row>
    <row r="357" spans="1:13">
      <c r="A357" s="371"/>
      <c r="B357" s="370"/>
      <c r="C357" s="370"/>
      <c r="D357" s="370"/>
      <c r="E357" s="369"/>
      <c r="F357" s="368"/>
      <c r="G357" s="368"/>
      <c r="H357" s="368"/>
      <c r="I357" s="368"/>
      <c r="J357" s="368"/>
      <c r="K357" s="368"/>
      <c r="L357" s="368"/>
      <c r="M357" s="368"/>
    </row>
    <row r="358" spans="1:13">
      <c r="A358" s="371"/>
      <c r="B358" s="370"/>
      <c r="C358" s="370"/>
      <c r="D358" s="370"/>
      <c r="E358" s="369"/>
      <c r="F358" s="368"/>
      <c r="G358" s="368"/>
      <c r="H358" s="368"/>
      <c r="I358" s="368"/>
      <c r="J358" s="368"/>
      <c r="K358" s="368"/>
      <c r="L358" s="368"/>
      <c r="M358" s="368"/>
    </row>
    <row r="359" spans="1:13">
      <c r="A359" s="371"/>
      <c r="B359" s="370"/>
      <c r="C359" s="370"/>
      <c r="D359" s="370"/>
      <c r="E359" s="369"/>
      <c r="F359" s="368"/>
      <c r="G359" s="368"/>
      <c r="H359" s="368"/>
      <c r="I359" s="368"/>
      <c r="J359" s="368"/>
      <c r="K359" s="368"/>
      <c r="L359" s="368"/>
      <c r="M359" s="368"/>
    </row>
    <row r="360" spans="1:13">
      <c r="A360" s="371"/>
      <c r="B360" s="370"/>
      <c r="C360" s="370"/>
      <c r="D360" s="370"/>
      <c r="E360" s="369"/>
      <c r="F360" s="368"/>
      <c r="G360" s="368"/>
      <c r="H360" s="368"/>
      <c r="I360" s="368"/>
      <c r="J360" s="368"/>
      <c r="K360" s="368"/>
      <c r="L360" s="368"/>
      <c r="M360" s="368"/>
    </row>
    <row r="361" spans="1:13">
      <c r="A361" s="371"/>
      <c r="B361" s="370"/>
      <c r="C361" s="370"/>
      <c r="D361" s="370"/>
      <c r="E361" s="369"/>
      <c r="F361" s="368"/>
      <c r="G361" s="368"/>
      <c r="H361" s="368"/>
      <c r="I361" s="368"/>
      <c r="J361" s="368"/>
      <c r="K361" s="368"/>
      <c r="L361" s="368"/>
      <c r="M361" s="368"/>
    </row>
    <row r="362" spans="1:13">
      <c r="A362" s="371"/>
      <c r="B362" s="370"/>
      <c r="C362" s="370"/>
      <c r="D362" s="370"/>
      <c r="E362" s="369"/>
      <c r="F362" s="368"/>
      <c r="G362" s="368"/>
      <c r="H362" s="368"/>
      <c r="I362" s="368"/>
      <c r="J362" s="368"/>
      <c r="K362" s="368"/>
      <c r="L362" s="368"/>
      <c r="M362" s="368"/>
    </row>
    <row r="363" spans="1:13">
      <c r="A363" s="371"/>
      <c r="B363" s="370"/>
      <c r="C363" s="370"/>
      <c r="D363" s="370"/>
      <c r="E363" s="369"/>
      <c r="F363" s="368"/>
      <c r="G363" s="368"/>
      <c r="H363" s="368"/>
      <c r="I363" s="368"/>
      <c r="J363" s="368"/>
      <c r="K363" s="368"/>
      <c r="L363" s="368"/>
      <c r="M363" s="368"/>
    </row>
    <row r="364" spans="1:13">
      <c r="A364" s="371"/>
      <c r="B364" s="370"/>
      <c r="C364" s="370"/>
      <c r="D364" s="370"/>
      <c r="E364" s="369"/>
      <c r="F364" s="368"/>
      <c r="G364" s="368"/>
      <c r="H364" s="368"/>
      <c r="I364" s="368"/>
      <c r="J364" s="368"/>
      <c r="K364" s="368"/>
      <c r="L364" s="368"/>
      <c r="M364" s="368"/>
    </row>
    <row r="365" spans="1:13">
      <c r="A365" s="371"/>
      <c r="B365" s="370"/>
      <c r="C365" s="370"/>
      <c r="D365" s="370"/>
      <c r="E365" s="369"/>
      <c r="F365" s="368"/>
      <c r="G365" s="368"/>
      <c r="H365" s="368"/>
      <c r="I365" s="368"/>
      <c r="J365" s="368"/>
      <c r="K365" s="368"/>
      <c r="L365" s="368"/>
      <c r="M365" s="368"/>
    </row>
    <row r="366" spans="1:13">
      <c r="A366" s="371"/>
      <c r="B366" s="370"/>
      <c r="C366" s="370"/>
      <c r="D366" s="370"/>
      <c r="E366" s="369"/>
      <c r="F366" s="368"/>
      <c r="G366" s="368"/>
      <c r="H366" s="368"/>
      <c r="I366" s="368"/>
      <c r="J366" s="368"/>
      <c r="K366" s="368"/>
      <c r="L366" s="368"/>
      <c r="M366" s="368"/>
    </row>
    <row r="367" spans="1:13">
      <c r="A367" s="371"/>
      <c r="B367" s="370"/>
      <c r="C367" s="370"/>
      <c r="D367" s="370"/>
      <c r="E367" s="369"/>
      <c r="F367" s="368"/>
      <c r="G367" s="368"/>
      <c r="H367" s="368"/>
      <c r="I367" s="368"/>
      <c r="J367" s="368"/>
      <c r="K367" s="368"/>
      <c r="L367" s="368"/>
      <c r="M367" s="368"/>
    </row>
    <row r="368" spans="1:13">
      <c r="A368" s="371"/>
      <c r="B368" s="370"/>
      <c r="C368" s="370"/>
      <c r="D368" s="370"/>
      <c r="E368" s="369"/>
      <c r="F368" s="368"/>
      <c r="G368" s="368"/>
      <c r="H368" s="368"/>
      <c r="I368" s="368"/>
      <c r="J368" s="368"/>
      <c r="K368" s="368"/>
      <c r="L368" s="368"/>
      <c r="M368" s="368"/>
    </row>
    <row r="369" spans="1:13">
      <c r="A369" s="371"/>
      <c r="B369" s="370"/>
      <c r="C369" s="370"/>
      <c r="D369" s="370"/>
      <c r="E369" s="369"/>
      <c r="F369" s="368"/>
      <c r="G369" s="368"/>
      <c r="H369" s="368"/>
      <c r="I369" s="368"/>
      <c r="J369" s="368"/>
      <c r="K369" s="368"/>
      <c r="L369" s="368"/>
      <c r="M369" s="368"/>
    </row>
    <row r="370" spans="1:13">
      <c r="A370" s="371"/>
      <c r="B370" s="370"/>
      <c r="C370" s="370"/>
      <c r="D370" s="370"/>
      <c r="E370" s="369"/>
      <c r="F370" s="368"/>
      <c r="G370" s="368"/>
      <c r="H370" s="368"/>
      <c r="I370" s="368"/>
      <c r="J370" s="368"/>
      <c r="K370" s="368"/>
      <c r="L370" s="368"/>
      <c r="M370" s="368"/>
    </row>
    <row r="371" spans="1:13">
      <c r="A371" s="371"/>
      <c r="B371" s="370"/>
      <c r="C371" s="370"/>
      <c r="D371" s="370"/>
      <c r="E371" s="369"/>
      <c r="F371" s="368"/>
      <c r="G371" s="368"/>
      <c r="H371" s="368"/>
      <c r="I371" s="368"/>
      <c r="J371" s="368"/>
      <c r="K371" s="368"/>
      <c r="L371" s="368"/>
      <c r="M371" s="368"/>
    </row>
    <row r="372" spans="1:13">
      <c r="A372" s="371"/>
      <c r="B372" s="370"/>
      <c r="C372" s="370"/>
      <c r="D372" s="370"/>
      <c r="E372" s="369"/>
      <c r="F372" s="368"/>
      <c r="G372" s="368"/>
      <c r="H372" s="368"/>
      <c r="I372" s="368"/>
      <c r="J372" s="368"/>
      <c r="K372" s="368"/>
      <c r="L372" s="368"/>
      <c r="M372" s="368"/>
    </row>
    <row r="373" spans="1:13">
      <c r="A373" s="371"/>
      <c r="B373" s="370"/>
      <c r="C373" s="370"/>
      <c r="D373" s="370"/>
      <c r="E373" s="369"/>
      <c r="F373" s="368"/>
      <c r="G373" s="368"/>
      <c r="H373" s="368"/>
      <c r="I373" s="368"/>
      <c r="J373" s="368"/>
      <c r="K373" s="368"/>
      <c r="L373" s="368"/>
      <c r="M373" s="368"/>
    </row>
    <row r="374" spans="1:13">
      <c r="A374" s="371"/>
      <c r="B374" s="370"/>
      <c r="C374" s="370"/>
      <c r="D374" s="370"/>
      <c r="E374" s="369"/>
      <c r="F374" s="368"/>
      <c r="G374" s="368"/>
      <c r="H374" s="368"/>
      <c r="I374" s="368"/>
      <c r="J374" s="368"/>
      <c r="K374" s="368"/>
      <c r="L374" s="368"/>
      <c r="M374" s="368"/>
    </row>
    <row r="375" spans="1:13">
      <c r="A375" s="371"/>
      <c r="B375" s="370"/>
      <c r="C375" s="370"/>
      <c r="D375" s="370"/>
      <c r="E375" s="369"/>
      <c r="F375" s="368"/>
      <c r="G375" s="368"/>
      <c r="H375" s="368"/>
      <c r="I375" s="368"/>
      <c r="J375" s="368"/>
      <c r="K375" s="368"/>
      <c r="L375" s="368"/>
      <c r="M375" s="368"/>
    </row>
    <row r="376" spans="1:13">
      <c r="A376" s="371"/>
      <c r="B376" s="370"/>
      <c r="C376" s="370"/>
      <c r="D376" s="370"/>
      <c r="E376" s="369"/>
      <c r="F376" s="368"/>
      <c r="G376" s="368"/>
      <c r="H376" s="368"/>
      <c r="I376" s="368"/>
      <c r="J376" s="368"/>
      <c r="K376" s="368"/>
      <c r="L376" s="368"/>
      <c r="M376" s="368"/>
    </row>
    <row r="377" spans="1:13">
      <c r="A377" s="371"/>
      <c r="B377" s="370"/>
      <c r="C377" s="370"/>
      <c r="D377" s="370"/>
      <c r="E377" s="369"/>
      <c r="F377" s="368"/>
      <c r="G377" s="368"/>
      <c r="H377" s="368"/>
      <c r="I377" s="368"/>
      <c r="J377" s="368"/>
      <c r="K377" s="368"/>
      <c r="L377" s="368"/>
      <c r="M377" s="368"/>
    </row>
    <row r="378" spans="1:13">
      <c r="A378" s="371"/>
      <c r="B378" s="370"/>
      <c r="C378" s="370"/>
      <c r="D378" s="370"/>
      <c r="E378" s="369"/>
      <c r="F378" s="368"/>
      <c r="G378" s="368"/>
      <c r="H378" s="368"/>
      <c r="I378" s="368"/>
      <c r="J378" s="368"/>
      <c r="K378" s="368"/>
      <c r="L378" s="368"/>
      <c r="M378" s="368"/>
    </row>
    <row r="379" spans="1:13">
      <c r="A379" s="371"/>
      <c r="B379" s="370"/>
      <c r="C379" s="370"/>
      <c r="D379" s="370"/>
      <c r="E379" s="369"/>
      <c r="F379" s="368"/>
      <c r="G379" s="368"/>
      <c r="H379" s="368"/>
      <c r="I379" s="368"/>
      <c r="J379" s="368"/>
      <c r="K379" s="368"/>
      <c r="L379" s="368"/>
      <c r="M379" s="368"/>
    </row>
    <row r="380" spans="1:13">
      <c r="A380" s="371"/>
      <c r="B380" s="370"/>
      <c r="C380" s="370"/>
      <c r="D380" s="370"/>
      <c r="E380" s="369"/>
      <c r="F380" s="368"/>
      <c r="G380" s="368"/>
      <c r="H380" s="368"/>
      <c r="I380" s="368"/>
      <c r="J380" s="368"/>
      <c r="K380" s="368"/>
      <c r="L380" s="368"/>
      <c r="M380" s="368"/>
    </row>
    <row r="381" spans="1:13">
      <c r="A381" s="371"/>
      <c r="B381" s="370"/>
      <c r="C381" s="370"/>
      <c r="D381" s="370"/>
      <c r="E381" s="369"/>
      <c r="F381" s="368"/>
      <c r="G381" s="368"/>
      <c r="H381" s="368"/>
      <c r="I381" s="368"/>
      <c r="J381" s="368"/>
      <c r="K381" s="368"/>
      <c r="L381" s="368"/>
      <c r="M381" s="368"/>
    </row>
    <row r="382" spans="1:13">
      <c r="A382" s="371"/>
      <c r="B382" s="370"/>
      <c r="C382" s="370"/>
      <c r="D382" s="370"/>
      <c r="E382" s="369"/>
      <c r="F382" s="368"/>
      <c r="G382" s="368"/>
      <c r="H382" s="368"/>
      <c r="I382" s="368"/>
      <c r="J382" s="368"/>
      <c r="K382" s="368"/>
      <c r="L382" s="368"/>
      <c r="M382" s="368"/>
    </row>
    <row r="383" spans="1:13">
      <c r="A383" s="371"/>
      <c r="B383" s="370"/>
      <c r="C383" s="370"/>
      <c r="D383" s="370"/>
      <c r="E383" s="369"/>
      <c r="F383" s="368"/>
      <c r="G383" s="368"/>
      <c r="H383" s="368"/>
      <c r="I383" s="368"/>
      <c r="J383" s="368"/>
      <c r="K383" s="368"/>
      <c r="L383" s="368"/>
      <c r="M383" s="368"/>
    </row>
    <row r="384" spans="1:13">
      <c r="A384" s="371"/>
      <c r="B384" s="370"/>
      <c r="C384" s="370"/>
      <c r="D384" s="370"/>
      <c r="E384" s="369"/>
      <c r="F384" s="368"/>
      <c r="G384" s="368"/>
      <c r="H384" s="368"/>
      <c r="I384" s="368"/>
      <c r="J384" s="368"/>
      <c r="K384" s="368"/>
      <c r="L384" s="368"/>
      <c r="M384" s="368"/>
    </row>
    <row r="385" spans="1:13">
      <c r="A385" s="371"/>
      <c r="B385" s="370"/>
      <c r="C385" s="370"/>
      <c r="D385" s="370"/>
      <c r="E385" s="369"/>
      <c r="F385" s="368"/>
      <c r="G385" s="368"/>
      <c r="H385" s="368"/>
      <c r="I385" s="368"/>
      <c r="J385" s="368"/>
      <c r="K385" s="368"/>
      <c r="L385" s="368"/>
      <c r="M385" s="368"/>
    </row>
    <row r="386" spans="1:13">
      <c r="A386" s="371"/>
      <c r="B386" s="370"/>
      <c r="C386" s="370"/>
      <c r="D386" s="370"/>
      <c r="E386" s="369"/>
      <c r="F386" s="368"/>
      <c r="G386" s="368"/>
      <c r="H386" s="368"/>
      <c r="I386" s="368"/>
      <c r="J386" s="368"/>
      <c r="K386" s="368"/>
      <c r="L386" s="368"/>
      <c r="M386" s="368"/>
    </row>
    <row r="387" spans="1:13">
      <c r="A387" s="371"/>
      <c r="B387" s="370"/>
      <c r="C387" s="370"/>
      <c r="D387" s="370"/>
      <c r="E387" s="369"/>
      <c r="F387" s="368"/>
      <c r="G387" s="368"/>
      <c r="H387" s="368"/>
      <c r="I387" s="368"/>
      <c r="J387" s="368"/>
      <c r="K387" s="368"/>
      <c r="L387" s="368"/>
      <c r="M387" s="368"/>
    </row>
    <row r="388" spans="1:13">
      <c r="A388" s="371"/>
      <c r="B388" s="370"/>
      <c r="C388" s="370"/>
      <c r="D388" s="370"/>
      <c r="E388" s="369"/>
      <c r="F388" s="368"/>
      <c r="G388" s="368"/>
      <c r="H388" s="368"/>
      <c r="I388" s="368"/>
      <c r="J388" s="368"/>
      <c r="K388" s="368"/>
      <c r="L388" s="368"/>
      <c r="M388" s="368"/>
    </row>
    <row r="389" spans="1:13">
      <c r="A389" s="371"/>
      <c r="B389" s="370"/>
      <c r="C389" s="370"/>
      <c r="D389" s="370"/>
      <c r="E389" s="369"/>
      <c r="F389" s="368"/>
      <c r="G389" s="368"/>
      <c r="H389" s="368"/>
      <c r="I389" s="368"/>
      <c r="J389" s="368"/>
      <c r="K389" s="368"/>
      <c r="L389" s="368"/>
      <c r="M389" s="368"/>
    </row>
    <row r="390" spans="1:13">
      <c r="A390" s="371"/>
      <c r="B390" s="370"/>
      <c r="C390" s="370"/>
      <c r="D390" s="370"/>
      <c r="E390" s="369"/>
      <c r="F390" s="368"/>
      <c r="G390" s="368"/>
      <c r="H390" s="368"/>
      <c r="I390" s="368"/>
      <c r="J390" s="368"/>
      <c r="K390" s="368"/>
      <c r="L390" s="368"/>
      <c r="M390" s="368"/>
    </row>
    <row r="391" spans="1:13">
      <c r="A391" s="371"/>
      <c r="B391" s="370"/>
      <c r="C391" s="370"/>
      <c r="D391" s="370"/>
      <c r="E391" s="369"/>
      <c r="F391" s="368"/>
      <c r="G391" s="368"/>
      <c r="H391" s="368"/>
      <c r="I391" s="368"/>
      <c r="J391" s="368"/>
      <c r="K391" s="368"/>
      <c r="L391" s="368"/>
      <c r="M391" s="368"/>
    </row>
    <row r="392" spans="1:13">
      <c r="A392" s="371"/>
      <c r="B392" s="370"/>
      <c r="C392" s="370"/>
      <c r="D392" s="370"/>
      <c r="E392" s="369"/>
      <c r="F392" s="368"/>
      <c r="G392" s="368"/>
      <c r="H392" s="368"/>
      <c r="I392" s="368"/>
      <c r="J392" s="368"/>
      <c r="K392" s="368"/>
      <c r="L392" s="368"/>
      <c r="M392" s="368"/>
    </row>
    <row r="393" spans="1:13">
      <c r="A393" s="371"/>
      <c r="B393" s="370"/>
      <c r="C393" s="370"/>
      <c r="D393" s="370"/>
      <c r="E393" s="369"/>
      <c r="F393" s="368"/>
      <c r="G393" s="368"/>
      <c r="H393" s="368"/>
      <c r="I393" s="368"/>
      <c r="J393" s="368"/>
      <c r="K393" s="368"/>
      <c r="L393" s="368"/>
      <c r="M393" s="368"/>
    </row>
    <row r="394" spans="1:13">
      <c r="A394" s="371"/>
      <c r="B394" s="370"/>
      <c r="C394" s="370"/>
      <c r="D394" s="370"/>
      <c r="E394" s="369"/>
      <c r="F394" s="368"/>
      <c r="G394" s="368"/>
      <c r="H394" s="368"/>
      <c r="I394" s="368"/>
      <c r="J394" s="368"/>
      <c r="K394" s="368"/>
      <c r="L394" s="368"/>
      <c r="M394" s="368"/>
    </row>
    <row r="395" spans="1:13">
      <c r="A395" s="371"/>
      <c r="B395" s="370"/>
      <c r="C395" s="370"/>
      <c r="D395" s="370"/>
      <c r="E395" s="369"/>
      <c r="F395" s="368"/>
      <c r="G395" s="368"/>
      <c r="H395" s="368"/>
      <c r="I395" s="368"/>
      <c r="J395" s="368"/>
      <c r="K395" s="368"/>
      <c r="L395" s="368"/>
      <c r="M395" s="368"/>
    </row>
    <row r="396" spans="1:13">
      <c r="A396" s="371"/>
      <c r="B396" s="370"/>
      <c r="C396" s="370"/>
      <c r="D396" s="370"/>
      <c r="E396" s="369"/>
      <c r="F396" s="368"/>
      <c r="G396" s="368"/>
      <c r="H396" s="368"/>
      <c r="I396" s="368"/>
      <c r="J396" s="368"/>
      <c r="K396" s="368"/>
      <c r="L396" s="368"/>
      <c r="M396" s="368"/>
    </row>
    <row r="397" spans="1:13">
      <c r="A397" s="371"/>
      <c r="B397" s="370"/>
      <c r="C397" s="370"/>
      <c r="D397" s="370"/>
      <c r="E397" s="369"/>
      <c r="F397" s="368"/>
      <c r="G397" s="368"/>
      <c r="H397" s="368"/>
      <c r="I397" s="368"/>
      <c r="J397" s="368"/>
      <c r="K397" s="368"/>
      <c r="L397" s="368"/>
      <c r="M397" s="368"/>
    </row>
    <row r="398" spans="1:13">
      <c r="A398" s="371"/>
      <c r="B398" s="370"/>
      <c r="C398" s="370"/>
      <c r="D398" s="370"/>
      <c r="E398" s="369"/>
      <c r="F398" s="368"/>
      <c r="G398" s="368"/>
      <c r="H398" s="368"/>
      <c r="I398" s="368"/>
      <c r="J398" s="368"/>
      <c r="K398" s="368"/>
      <c r="L398" s="368"/>
      <c r="M398" s="368"/>
    </row>
    <row r="399" spans="1:13">
      <c r="A399" s="371"/>
      <c r="B399" s="370"/>
      <c r="C399" s="370"/>
      <c r="D399" s="370"/>
      <c r="E399" s="369"/>
      <c r="F399" s="368"/>
      <c r="G399" s="368"/>
      <c r="H399" s="368"/>
      <c r="I399" s="368"/>
      <c r="J399" s="368"/>
      <c r="K399" s="368"/>
      <c r="L399" s="368"/>
      <c r="M399" s="368"/>
    </row>
    <row r="400" spans="1:13">
      <c r="A400" s="371"/>
      <c r="B400" s="370"/>
      <c r="C400" s="370"/>
      <c r="D400" s="370"/>
      <c r="E400" s="369"/>
      <c r="F400" s="368"/>
      <c r="G400" s="368"/>
      <c r="H400" s="368"/>
      <c r="I400" s="368"/>
      <c r="J400" s="368"/>
      <c r="K400" s="368"/>
      <c r="L400" s="368"/>
      <c r="M400" s="368"/>
    </row>
    <row r="401" spans="1:13">
      <c r="A401" s="371"/>
      <c r="B401" s="370"/>
      <c r="C401" s="370"/>
      <c r="D401" s="370"/>
      <c r="E401" s="369"/>
      <c r="F401" s="368"/>
      <c r="G401" s="368"/>
      <c r="H401" s="368"/>
      <c r="I401" s="368"/>
      <c r="J401" s="368"/>
      <c r="K401" s="368"/>
      <c r="L401" s="368"/>
      <c r="M401" s="368"/>
    </row>
    <row r="402" spans="1:13">
      <c r="A402" s="371"/>
      <c r="B402" s="370"/>
      <c r="C402" s="370"/>
      <c r="D402" s="370"/>
      <c r="E402" s="369"/>
      <c r="F402" s="368"/>
      <c r="G402" s="368"/>
      <c r="H402" s="368"/>
      <c r="I402" s="368"/>
      <c r="J402" s="368"/>
      <c r="K402" s="368"/>
      <c r="L402" s="368"/>
      <c r="M402" s="368"/>
    </row>
    <row r="403" spans="1:13">
      <c r="A403" s="371"/>
      <c r="B403" s="370"/>
      <c r="C403" s="370"/>
      <c r="D403" s="370"/>
      <c r="E403" s="369"/>
      <c r="F403" s="368"/>
      <c r="G403" s="368"/>
      <c r="H403" s="368"/>
      <c r="I403" s="368"/>
      <c r="J403" s="368"/>
      <c r="K403" s="368"/>
      <c r="L403" s="368"/>
      <c r="M403" s="368"/>
    </row>
    <row r="404" spans="1:13">
      <c r="A404" s="371"/>
      <c r="B404" s="370"/>
      <c r="C404" s="370"/>
      <c r="D404" s="370"/>
      <c r="E404" s="369"/>
      <c r="F404" s="368"/>
      <c r="G404" s="368"/>
      <c r="H404" s="368"/>
      <c r="I404" s="368"/>
      <c r="J404" s="368"/>
      <c r="K404" s="368"/>
      <c r="L404" s="368"/>
      <c r="M404" s="368"/>
    </row>
    <row r="405" spans="1:13">
      <c r="A405" s="371"/>
      <c r="B405" s="370"/>
      <c r="C405" s="370"/>
      <c r="D405" s="370"/>
      <c r="E405" s="369"/>
      <c r="F405" s="368"/>
      <c r="G405" s="368"/>
      <c r="H405" s="368"/>
      <c r="I405" s="368"/>
      <c r="J405" s="368"/>
      <c r="K405" s="368"/>
      <c r="L405" s="368"/>
      <c r="M405" s="368"/>
    </row>
    <row r="406" spans="1:13">
      <c r="A406" s="371"/>
      <c r="B406" s="370"/>
      <c r="C406" s="370"/>
      <c r="D406" s="370"/>
      <c r="E406" s="369"/>
      <c r="F406" s="368"/>
      <c r="G406" s="368"/>
      <c r="H406" s="368"/>
      <c r="I406" s="368"/>
      <c r="J406" s="368"/>
      <c r="K406" s="368"/>
      <c r="L406" s="368"/>
      <c r="M406" s="368"/>
    </row>
    <row r="407" spans="1:13">
      <c r="A407" s="371"/>
      <c r="B407" s="370"/>
      <c r="C407" s="370"/>
      <c r="D407" s="370"/>
      <c r="E407" s="369"/>
      <c r="F407" s="368"/>
      <c r="G407" s="368"/>
      <c r="H407" s="368"/>
      <c r="I407" s="368"/>
      <c r="J407" s="368"/>
      <c r="K407" s="368"/>
      <c r="L407" s="368"/>
      <c r="M407" s="368"/>
    </row>
    <row r="408" spans="1:13">
      <c r="A408" s="371"/>
      <c r="B408" s="370"/>
      <c r="C408" s="370"/>
      <c r="D408" s="370"/>
      <c r="E408" s="369"/>
      <c r="F408" s="368"/>
      <c r="G408" s="368"/>
      <c r="H408" s="368"/>
      <c r="I408" s="368"/>
      <c r="J408" s="368"/>
      <c r="K408" s="368"/>
      <c r="L408" s="368"/>
      <c r="M408" s="368"/>
    </row>
    <row r="409" spans="1:13">
      <c r="A409" s="371"/>
      <c r="B409" s="370"/>
      <c r="C409" s="370"/>
      <c r="D409" s="370"/>
      <c r="E409" s="369"/>
      <c r="F409" s="368"/>
      <c r="G409" s="368"/>
      <c r="H409" s="368"/>
      <c r="I409" s="368"/>
      <c r="J409" s="368"/>
      <c r="K409" s="368"/>
      <c r="L409" s="368"/>
      <c r="M409" s="368"/>
    </row>
    <row r="410" spans="1:13">
      <c r="A410" s="371"/>
      <c r="B410" s="370"/>
      <c r="C410" s="370"/>
      <c r="D410" s="370"/>
      <c r="E410" s="369"/>
      <c r="F410" s="368"/>
      <c r="G410" s="368"/>
      <c r="H410" s="368"/>
      <c r="I410" s="368"/>
      <c r="J410" s="368"/>
      <c r="K410" s="368"/>
      <c r="L410" s="368"/>
      <c r="M410" s="368"/>
    </row>
    <row r="411" spans="1:13">
      <c r="A411" s="371"/>
      <c r="B411" s="370"/>
      <c r="C411" s="370"/>
      <c r="D411" s="370"/>
      <c r="E411" s="369"/>
      <c r="F411" s="368"/>
      <c r="G411" s="368"/>
      <c r="H411" s="368"/>
      <c r="I411" s="368"/>
      <c r="J411" s="368"/>
      <c r="K411" s="368"/>
      <c r="L411" s="368"/>
      <c r="M411" s="368"/>
    </row>
    <row r="412" spans="1:13">
      <c r="A412" s="371"/>
      <c r="B412" s="370"/>
      <c r="C412" s="370"/>
      <c r="D412" s="370"/>
      <c r="E412" s="369"/>
      <c r="F412" s="368"/>
      <c r="G412" s="368"/>
      <c r="H412" s="368"/>
      <c r="I412" s="368"/>
      <c r="J412" s="368"/>
      <c r="K412" s="368"/>
      <c r="L412" s="368"/>
      <c r="M412" s="368"/>
    </row>
    <row r="413" spans="1:13">
      <c r="A413" s="371"/>
      <c r="B413" s="370"/>
      <c r="C413" s="370"/>
      <c r="D413" s="370"/>
      <c r="E413" s="369"/>
      <c r="F413" s="368"/>
      <c r="G413" s="368"/>
      <c r="H413" s="368"/>
      <c r="I413" s="368"/>
      <c r="J413" s="368"/>
      <c r="K413" s="368"/>
      <c r="L413" s="368"/>
      <c r="M413" s="368"/>
    </row>
    <row r="414" spans="1:13">
      <c r="A414" s="371"/>
      <c r="B414" s="370"/>
      <c r="C414" s="370"/>
      <c r="D414" s="370"/>
      <c r="E414" s="369"/>
      <c r="F414" s="368"/>
      <c r="G414" s="368"/>
      <c r="H414" s="368"/>
      <c r="I414" s="368"/>
      <c r="J414" s="368"/>
      <c r="K414" s="368"/>
      <c r="L414" s="368"/>
      <c r="M414" s="368"/>
    </row>
    <row r="415" spans="1:13">
      <c r="A415" s="371"/>
      <c r="B415" s="370"/>
      <c r="C415" s="370"/>
      <c r="D415" s="370"/>
      <c r="E415" s="369"/>
      <c r="F415" s="368"/>
      <c r="G415" s="368"/>
      <c r="H415" s="368"/>
      <c r="I415" s="368"/>
      <c r="J415" s="368"/>
      <c r="K415" s="368"/>
      <c r="L415" s="368"/>
      <c r="M415" s="368"/>
    </row>
    <row r="416" spans="1:13">
      <c r="A416" s="371"/>
      <c r="B416" s="370"/>
      <c r="C416" s="370"/>
      <c r="D416" s="370"/>
      <c r="E416" s="369"/>
      <c r="F416" s="368"/>
      <c r="G416" s="368"/>
      <c r="H416" s="368"/>
      <c r="I416" s="368"/>
      <c r="J416" s="368"/>
      <c r="K416" s="368"/>
      <c r="L416" s="368"/>
      <c r="M416" s="368"/>
    </row>
    <row r="417" spans="1:13">
      <c r="A417" s="371"/>
      <c r="B417" s="370"/>
      <c r="C417" s="370"/>
      <c r="D417" s="370"/>
      <c r="E417" s="369"/>
      <c r="F417" s="368"/>
      <c r="G417" s="368"/>
      <c r="H417" s="368"/>
      <c r="I417" s="368"/>
      <c r="J417" s="368"/>
      <c r="K417" s="368"/>
      <c r="L417" s="368"/>
      <c r="M417" s="368"/>
    </row>
    <row r="418" spans="1:13">
      <c r="A418" s="371"/>
      <c r="B418" s="370"/>
      <c r="C418" s="370"/>
      <c r="D418" s="370"/>
      <c r="E418" s="369"/>
      <c r="F418" s="368"/>
      <c r="G418" s="368"/>
      <c r="H418" s="368"/>
      <c r="I418" s="368"/>
      <c r="J418" s="368"/>
      <c r="K418" s="368"/>
      <c r="L418" s="368"/>
      <c r="M418" s="368"/>
    </row>
    <row r="419" spans="1:13">
      <c r="A419" s="371"/>
      <c r="B419" s="370"/>
      <c r="C419" s="370"/>
      <c r="D419" s="370"/>
      <c r="E419" s="369"/>
      <c r="F419" s="368"/>
      <c r="G419" s="368"/>
      <c r="H419" s="368"/>
      <c r="I419" s="368"/>
      <c r="J419" s="368"/>
      <c r="K419" s="368"/>
      <c r="L419" s="368"/>
      <c r="M419" s="368"/>
    </row>
    <row r="420" spans="1:13">
      <c r="A420" s="371"/>
      <c r="B420" s="370"/>
      <c r="C420" s="370"/>
      <c r="D420" s="370"/>
      <c r="E420" s="369"/>
      <c r="F420" s="368"/>
      <c r="G420" s="368"/>
      <c r="H420" s="368"/>
      <c r="I420" s="368"/>
      <c r="J420" s="368"/>
      <c r="K420" s="368"/>
      <c r="L420" s="368"/>
      <c r="M420" s="368"/>
    </row>
    <row r="421" spans="1:13">
      <c r="A421" s="371"/>
      <c r="B421" s="370"/>
      <c r="C421" s="370"/>
      <c r="D421" s="370"/>
      <c r="E421" s="369"/>
      <c r="F421" s="368"/>
      <c r="G421" s="368"/>
      <c r="H421" s="368"/>
      <c r="I421" s="368"/>
      <c r="J421" s="368"/>
      <c r="K421" s="368"/>
      <c r="L421" s="368"/>
      <c r="M421" s="368"/>
    </row>
    <row r="422" spans="1:13">
      <c r="A422" s="371"/>
      <c r="B422" s="370"/>
      <c r="C422" s="370"/>
      <c r="D422" s="370"/>
      <c r="E422" s="369"/>
      <c r="F422" s="368"/>
      <c r="G422" s="368"/>
      <c r="H422" s="368"/>
      <c r="I422" s="368"/>
      <c r="J422" s="368"/>
      <c r="K422" s="368"/>
      <c r="L422" s="368"/>
      <c r="M422" s="368"/>
    </row>
    <row r="423" spans="1:13">
      <c r="A423" s="371"/>
      <c r="B423" s="370"/>
      <c r="C423" s="370"/>
      <c r="D423" s="370"/>
      <c r="E423" s="369"/>
      <c r="F423" s="368"/>
      <c r="G423" s="368"/>
      <c r="H423" s="368"/>
      <c r="I423" s="368"/>
      <c r="J423" s="368"/>
      <c r="K423" s="368"/>
      <c r="L423" s="368"/>
      <c r="M423" s="368"/>
    </row>
    <row r="424" spans="1:13">
      <c r="A424" s="371"/>
      <c r="B424" s="370"/>
      <c r="C424" s="370"/>
      <c r="D424" s="370"/>
      <c r="E424" s="369"/>
      <c r="F424" s="368"/>
      <c r="G424" s="368"/>
      <c r="H424" s="368"/>
      <c r="I424" s="368"/>
      <c r="J424" s="368"/>
      <c r="K424" s="368"/>
      <c r="L424" s="368"/>
      <c r="M424" s="368"/>
    </row>
    <row r="425" spans="1:13">
      <c r="A425" s="371"/>
      <c r="B425" s="370"/>
      <c r="C425" s="370"/>
      <c r="D425" s="370"/>
      <c r="E425" s="369"/>
      <c r="F425" s="368"/>
      <c r="G425" s="368"/>
      <c r="H425" s="368"/>
      <c r="I425" s="368"/>
      <c r="J425" s="368"/>
      <c r="K425" s="368"/>
      <c r="L425" s="368"/>
      <c r="M425" s="368"/>
    </row>
    <row r="426" spans="1:13">
      <c r="A426" s="371"/>
      <c r="B426" s="370"/>
      <c r="C426" s="370"/>
      <c r="D426" s="370"/>
      <c r="E426" s="369"/>
      <c r="F426" s="368"/>
      <c r="G426" s="368"/>
      <c r="H426" s="368"/>
      <c r="I426" s="368"/>
      <c r="J426" s="368"/>
      <c r="K426" s="368"/>
      <c r="L426" s="368"/>
      <c r="M426" s="368"/>
    </row>
    <row r="427" spans="1:13">
      <c r="A427" s="371"/>
      <c r="B427" s="370"/>
      <c r="C427" s="370"/>
      <c r="D427" s="370"/>
      <c r="E427" s="369"/>
      <c r="F427" s="368"/>
      <c r="G427" s="368"/>
      <c r="H427" s="368"/>
      <c r="I427" s="368"/>
      <c r="J427" s="368"/>
      <c r="K427" s="368"/>
      <c r="L427" s="368"/>
      <c r="M427" s="368"/>
    </row>
    <row r="428" spans="1:13">
      <c r="A428" s="371"/>
      <c r="B428" s="370"/>
      <c r="C428" s="370"/>
      <c r="D428" s="370"/>
      <c r="E428" s="369"/>
      <c r="F428" s="368"/>
      <c r="G428" s="368"/>
      <c r="H428" s="368"/>
      <c r="I428" s="368"/>
      <c r="J428" s="368"/>
      <c r="K428" s="368"/>
      <c r="L428" s="368"/>
      <c r="M428" s="368"/>
    </row>
    <row r="429" spans="1:13">
      <c r="A429" s="371"/>
      <c r="B429" s="370"/>
      <c r="C429" s="370"/>
      <c r="D429" s="370"/>
      <c r="E429" s="369"/>
      <c r="F429" s="368"/>
      <c r="G429" s="368"/>
      <c r="H429" s="368"/>
      <c r="I429" s="368"/>
      <c r="J429" s="368"/>
      <c r="K429" s="368"/>
      <c r="L429" s="368"/>
      <c r="M429" s="368"/>
    </row>
    <row r="430" spans="1:13">
      <c r="A430" s="371"/>
      <c r="B430" s="370"/>
      <c r="C430" s="370"/>
      <c r="D430" s="370"/>
      <c r="E430" s="369"/>
      <c r="F430" s="368"/>
      <c r="G430" s="368"/>
      <c r="H430" s="368"/>
      <c r="I430" s="368"/>
      <c r="J430" s="368"/>
      <c r="K430" s="368"/>
      <c r="L430" s="368"/>
      <c r="M430" s="368"/>
    </row>
    <row r="431" spans="1:13">
      <c r="A431" s="371"/>
      <c r="B431" s="370"/>
      <c r="C431" s="370"/>
      <c r="D431" s="370"/>
      <c r="E431" s="369"/>
      <c r="F431" s="368"/>
      <c r="G431" s="368"/>
      <c r="H431" s="368"/>
      <c r="I431" s="368"/>
      <c r="J431" s="368"/>
      <c r="K431" s="368"/>
      <c r="L431" s="368"/>
      <c r="M431" s="368"/>
    </row>
    <row r="432" spans="1:13">
      <c r="A432" s="371"/>
      <c r="B432" s="370"/>
      <c r="C432" s="370"/>
      <c r="D432" s="370"/>
      <c r="E432" s="369"/>
      <c r="F432" s="368"/>
      <c r="G432" s="368"/>
      <c r="H432" s="368"/>
      <c r="I432" s="368"/>
      <c r="J432" s="368"/>
      <c r="K432" s="368"/>
      <c r="L432" s="368"/>
      <c r="M432" s="368"/>
    </row>
    <row r="433" spans="1:13">
      <c r="A433" s="371"/>
      <c r="B433" s="370"/>
      <c r="C433" s="370"/>
      <c r="D433" s="370"/>
      <c r="E433" s="369"/>
      <c r="F433" s="368"/>
      <c r="G433" s="368"/>
      <c r="H433" s="368"/>
      <c r="I433" s="368"/>
      <c r="J433" s="368"/>
      <c r="K433" s="368"/>
      <c r="L433" s="368"/>
      <c r="M433" s="368"/>
    </row>
    <row r="434" spans="1:13">
      <c r="A434" s="371"/>
      <c r="B434" s="370"/>
      <c r="C434" s="370"/>
      <c r="D434" s="370"/>
      <c r="E434" s="369"/>
      <c r="F434" s="368"/>
      <c r="G434" s="368"/>
      <c r="H434" s="368"/>
      <c r="I434" s="368"/>
      <c r="J434" s="368"/>
      <c r="K434" s="368"/>
      <c r="L434" s="368"/>
      <c r="M434" s="368"/>
    </row>
    <row r="435" spans="1:13">
      <c r="A435" s="371"/>
      <c r="B435" s="370"/>
      <c r="C435" s="370"/>
      <c r="D435" s="370"/>
      <c r="E435" s="369"/>
      <c r="F435" s="368"/>
      <c r="G435" s="368"/>
      <c r="H435" s="368"/>
      <c r="I435" s="368"/>
      <c r="J435" s="368"/>
      <c r="K435" s="368"/>
      <c r="L435" s="368"/>
      <c r="M435" s="368"/>
    </row>
    <row r="436" spans="1:13">
      <c r="A436" s="371"/>
      <c r="B436" s="370"/>
      <c r="C436" s="370"/>
      <c r="D436" s="370"/>
      <c r="E436" s="369"/>
      <c r="F436" s="368"/>
      <c r="G436" s="368"/>
      <c r="H436" s="368"/>
      <c r="I436" s="368"/>
      <c r="J436" s="368"/>
      <c r="K436" s="368"/>
      <c r="L436" s="368"/>
      <c r="M436" s="368"/>
    </row>
    <row r="437" spans="1:13">
      <c r="A437" s="371"/>
      <c r="B437" s="370"/>
      <c r="C437" s="370"/>
      <c r="D437" s="370"/>
      <c r="E437" s="369"/>
      <c r="F437" s="368"/>
      <c r="G437" s="368"/>
      <c r="H437" s="368"/>
      <c r="I437" s="368"/>
      <c r="J437" s="368"/>
      <c r="K437" s="368"/>
      <c r="L437" s="368"/>
      <c r="M437" s="368"/>
    </row>
    <row r="438" spans="1:13">
      <c r="A438" s="371"/>
      <c r="B438" s="370"/>
      <c r="C438" s="370"/>
      <c r="D438" s="370"/>
      <c r="E438" s="369"/>
      <c r="F438" s="368"/>
      <c r="G438" s="368"/>
      <c r="H438" s="368"/>
      <c r="I438" s="368"/>
      <c r="J438" s="368"/>
      <c r="K438" s="368"/>
      <c r="L438" s="368"/>
      <c r="M438" s="368"/>
    </row>
    <row r="439" spans="1:13">
      <c r="A439" s="371"/>
      <c r="B439" s="370"/>
      <c r="C439" s="370"/>
      <c r="D439" s="370"/>
      <c r="E439" s="369"/>
      <c r="F439" s="368"/>
      <c r="G439" s="368"/>
      <c r="H439" s="368"/>
      <c r="I439" s="368"/>
      <c r="J439" s="368"/>
      <c r="K439" s="368"/>
      <c r="L439" s="368"/>
      <c r="M439" s="368"/>
    </row>
    <row r="440" spans="1:13">
      <c r="A440" s="371"/>
      <c r="B440" s="370"/>
      <c r="C440" s="370"/>
      <c r="D440" s="370"/>
      <c r="E440" s="369"/>
      <c r="F440" s="368"/>
      <c r="G440" s="368"/>
      <c r="H440" s="368"/>
      <c r="I440" s="368"/>
      <c r="J440" s="368"/>
      <c r="K440" s="368"/>
      <c r="L440" s="368"/>
      <c r="M440" s="368"/>
    </row>
    <row r="441" spans="1:13">
      <c r="A441" s="371"/>
      <c r="B441" s="370"/>
      <c r="C441" s="370"/>
      <c r="D441" s="370"/>
      <c r="E441" s="369"/>
      <c r="F441" s="368"/>
      <c r="G441" s="368"/>
      <c r="H441" s="368"/>
      <c r="I441" s="368"/>
      <c r="J441" s="368"/>
      <c r="K441" s="368"/>
      <c r="L441" s="368"/>
      <c r="M441" s="368"/>
    </row>
    <row r="442" spans="1:13">
      <c r="A442" s="371"/>
      <c r="B442" s="370"/>
      <c r="C442" s="370"/>
      <c r="D442" s="370"/>
      <c r="E442" s="369"/>
      <c r="F442" s="368"/>
      <c r="G442" s="368"/>
      <c r="H442" s="368"/>
      <c r="I442" s="368"/>
      <c r="J442" s="368"/>
      <c r="K442" s="368"/>
      <c r="L442" s="368"/>
      <c r="M442" s="368"/>
    </row>
    <row r="443" spans="1:13">
      <c r="A443" s="371"/>
      <c r="B443" s="370"/>
      <c r="C443" s="370"/>
      <c r="D443" s="370"/>
      <c r="E443" s="369"/>
      <c r="F443" s="368"/>
      <c r="G443" s="368"/>
      <c r="H443" s="368"/>
      <c r="I443" s="368"/>
      <c r="J443" s="368"/>
      <c r="K443" s="368"/>
      <c r="L443" s="368"/>
      <c r="M443" s="368"/>
    </row>
    <row r="444" spans="1:13">
      <c r="A444" s="371"/>
      <c r="B444" s="370"/>
      <c r="C444" s="370"/>
      <c r="D444" s="370"/>
      <c r="E444" s="369"/>
      <c r="F444" s="368"/>
      <c r="G444" s="368"/>
      <c r="H444" s="368"/>
      <c r="I444" s="368"/>
      <c r="J444" s="368"/>
      <c r="K444" s="368"/>
      <c r="L444" s="368"/>
      <c r="M444" s="368"/>
    </row>
    <row r="445" spans="1:13">
      <c r="A445" s="371"/>
      <c r="B445" s="370"/>
      <c r="C445" s="370"/>
      <c r="D445" s="370"/>
      <c r="E445" s="369"/>
      <c r="F445" s="368"/>
      <c r="G445" s="368"/>
      <c r="H445" s="368"/>
      <c r="I445" s="368"/>
      <c r="J445" s="368"/>
      <c r="K445" s="368"/>
      <c r="L445" s="368"/>
      <c r="M445" s="368"/>
    </row>
    <row r="446" spans="1:13">
      <c r="A446" s="371"/>
      <c r="B446" s="370"/>
      <c r="C446" s="370"/>
      <c r="D446" s="370"/>
      <c r="E446" s="369"/>
      <c r="F446" s="368"/>
      <c r="G446" s="368"/>
      <c r="H446" s="368"/>
      <c r="I446" s="368"/>
      <c r="J446" s="368"/>
      <c r="K446" s="368"/>
      <c r="L446" s="368"/>
      <c r="M446" s="368"/>
    </row>
    <row r="447" spans="1:13">
      <c r="A447" s="371"/>
      <c r="B447" s="370"/>
      <c r="C447" s="370"/>
      <c r="D447" s="370"/>
      <c r="E447" s="369"/>
      <c r="F447" s="368"/>
      <c r="G447" s="368"/>
      <c r="H447" s="368"/>
      <c r="I447" s="368"/>
      <c r="J447" s="368"/>
      <c r="K447" s="368"/>
      <c r="L447" s="368"/>
      <c r="M447" s="368"/>
    </row>
    <row r="448" spans="1:13">
      <c r="A448" s="371"/>
      <c r="B448" s="370"/>
      <c r="C448" s="370"/>
      <c r="D448" s="370"/>
      <c r="E448" s="369"/>
      <c r="F448" s="368"/>
      <c r="G448" s="368"/>
      <c r="H448" s="368"/>
      <c r="I448" s="368"/>
      <c r="J448" s="368"/>
      <c r="K448" s="368"/>
      <c r="L448" s="368"/>
      <c r="M448" s="368"/>
    </row>
    <row r="449" spans="1:13">
      <c r="A449" s="371"/>
      <c r="B449" s="370"/>
      <c r="C449" s="370"/>
      <c r="D449" s="370"/>
      <c r="E449" s="369"/>
      <c r="F449" s="368"/>
      <c r="G449" s="368"/>
      <c r="H449" s="368"/>
      <c r="I449" s="368"/>
      <c r="J449" s="368"/>
      <c r="K449" s="368"/>
      <c r="L449" s="368"/>
      <c r="M449" s="368"/>
    </row>
    <row r="450" spans="1:13">
      <c r="A450" s="371"/>
      <c r="B450" s="370"/>
      <c r="C450" s="370"/>
      <c r="D450" s="370"/>
      <c r="E450" s="369"/>
      <c r="F450" s="368"/>
      <c r="G450" s="368"/>
      <c r="H450" s="368"/>
      <c r="I450" s="368"/>
      <c r="J450" s="368"/>
      <c r="K450" s="368"/>
      <c r="L450" s="368"/>
      <c r="M450" s="368"/>
    </row>
    <row r="451" spans="1:13">
      <c r="A451" s="371"/>
      <c r="B451" s="370"/>
      <c r="C451" s="370"/>
      <c r="D451" s="370"/>
      <c r="E451" s="369"/>
      <c r="F451" s="368"/>
      <c r="G451" s="368"/>
      <c r="H451" s="368"/>
      <c r="I451" s="368"/>
      <c r="J451" s="368"/>
      <c r="K451" s="368"/>
      <c r="L451" s="368"/>
      <c r="M451" s="368"/>
    </row>
    <row r="452" spans="1:13">
      <c r="A452" s="371"/>
      <c r="B452" s="370"/>
      <c r="C452" s="370"/>
      <c r="D452" s="370"/>
      <c r="E452" s="369"/>
      <c r="F452" s="368"/>
      <c r="G452" s="368"/>
      <c r="H452" s="368"/>
      <c r="I452" s="368"/>
      <c r="J452" s="368"/>
      <c r="K452" s="368"/>
      <c r="L452" s="368"/>
      <c r="M452" s="368"/>
    </row>
    <row r="453" spans="1:13">
      <c r="A453" s="371"/>
      <c r="B453" s="370"/>
      <c r="C453" s="370"/>
      <c r="D453" s="370"/>
      <c r="E453" s="369"/>
      <c r="F453" s="368"/>
      <c r="G453" s="368"/>
      <c r="H453" s="368"/>
      <c r="I453" s="368"/>
      <c r="J453" s="368"/>
      <c r="K453" s="368"/>
      <c r="L453" s="368"/>
      <c r="M453" s="368"/>
    </row>
    <row r="454" spans="1:13">
      <c r="A454" s="371"/>
      <c r="B454" s="370"/>
      <c r="C454" s="370"/>
      <c r="D454" s="370"/>
      <c r="E454" s="369"/>
      <c r="F454" s="368"/>
      <c r="G454" s="368"/>
      <c r="H454" s="368"/>
      <c r="I454" s="368"/>
      <c r="J454" s="368"/>
      <c r="K454" s="368"/>
      <c r="L454" s="368"/>
      <c r="M454" s="368"/>
    </row>
    <row r="455" spans="1:13">
      <c r="A455" s="371"/>
      <c r="B455" s="370"/>
      <c r="C455" s="370"/>
      <c r="D455" s="370"/>
      <c r="E455" s="369"/>
      <c r="F455" s="368"/>
      <c r="G455" s="368"/>
      <c r="H455" s="368"/>
      <c r="I455" s="368"/>
      <c r="J455" s="368"/>
      <c r="K455" s="368"/>
      <c r="L455" s="368"/>
      <c r="M455" s="368"/>
    </row>
    <row r="456" spans="1:13">
      <c r="A456" s="371"/>
      <c r="B456" s="370"/>
      <c r="C456" s="370"/>
      <c r="D456" s="370"/>
      <c r="E456" s="369"/>
      <c r="F456" s="368"/>
      <c r="G456" s="368"/>
      <c r="H456" s="368"/>
      <c r="I456" s="368"/>
      <c r="J456" s="368"/>
      <c r="K456" s="368"/>
      <c r="L456" s="368"/>
      <c r="M456" s="368"/>
    </row>
    <row r="457" spans="1:13">
      <c r="A457" s="371"/>
      <c r="B457" s="370"/>
      <c r="C457" s="370"/>
      <c r="D457" s="370"/>
      <c r="E457" s="369"/>
      <c r="F457" s="368"/>
      <c r="G457" s="368"/>
      <c r="H457" s="368"/>
      <c r="I457" s="368"/>
      <c r="J457" s="368"/>
      <c r="K457" s="368"/>
      <c r="L457" s="368"/>
      <c r="M457" s="368"/>
    </row>
    <row r="458" spans="1:13">
      <c r="A458" s="371"/>
      <c r="B458" s="370"/>
      <c r="C458" s="370"/>
      <c r="D458" s="370"/>
      <c r="E458" s="369"/>
      <c r="F458" s="368"/>
      <c r="G458" s="368"/>
      <c r="H458" s="368"/>
      <c r="I458" s="368"/>
      <c r="J458" s="368"/>
      <c r="K458" s="368"/>
      <c r="L458" s="368"/>
      <c r="M458" s="368"/>
    </row>
    <row r="459" spans="1:13">
      <c r="A459" s="371"/>
      <c r="B459" s="370"/>
      <c r="C459" s="370"/>
      <c r="D459" s="370"/>
      <c r="E459" s="369"/>
      <c r="F459" s="368"/>
      <c r="G459" s="368"/>
      <c r="H459" s="368"/>
      <c r="I459" s="368"/>
      <c r="J459" s="368"/>
      <c r="K459" s="368"/>
      <c r="L459" s="368"/>
      <c r="M459" s="368"/>
    </row>
    <row r="460" spans="1:13">
      <c r="A460" s="371"/>
      <c r="B460" s="370"/>
      <c r="C460" s="370"/>
      <c r="D460" s="370"/>
      <c r="E460" s="369"/>
      <c r="F460" s="368"/>
      <c r="G460" s="368"/>
      <c r="H460" s="368"/>
      <c r="I460" s="368"/>
      <c r="J460" s="368"/>
      <c r="K460" s="368"/>
      <c r="L460" s="368"/>
      <c r="M460" s="368"/>
    </row>
    <row r="461" spans="1:13">
      <c r="A461" s="371"/>
      <c r="B461" s="370"/>
      <c r="C461" s="370"/>
      <c r="D461" s="370"/>
      <c r="E461" s="369"/>
      <c r="F461" s="368"/>
      <c r="G461" s="368"/>
      <c r="H461" s="368"/>
      <c r="I461" s="368"/>
      <c r="J461" s="368"/>
      <c r="K461" s="368"/>
      <c r="L461" s="368"/>
      <c r="M461" s="368"/>
    </row>
    <row r="462" spans="1:13">
      <c r="A462" s="371"/>
      <c r="B462" s="370"/>
      <c r="C462" s="370"/>
      <c r="D462" s="370"/>
      <c r="E462" s="369"/>
      <c r="F462" s="368"/>
      <c r="G462" s="368"/>
      <c r="H462" s="368"/>
      <c r="I462" s="368"/>
      <c r="J462" s="368"/>
      <c r="K462" s="368"/>
      <c r="L462" s="368"/>
      <c r="M462" s="368"/>
    </row>
    <row r="463" spans="1:13">
      <c r="A463" s="371"/>
      <c r="B463" s="370"/>
      <c r="C463" s="370"/>
      <c r="D463" s="370"/>
      <c r="E463" s="369"/>
      <c r="F463" s="368"/>
      <c r="G463" s="368"/>
      <c r="H463" s="368"/>
      <c r="I463" s="368"/>
      <c r="J463" s="368"/>
      <c r="K463" s="368"/>
      <c r="L463" s="368"/>
      <c r="M463" s="368"/>
    </row>
    <row r="464" spans="1:13">
      <c r="A464" s="371"/>
      <c r="B464" s="370"/>
      <c r="C464" s="370"/>
      <c r="D464" s="370"/>
      <c r="E464" s="369"/>
      <c r="F464" s="368"/>
      <c r="G464" s="368"/>
      <c r="H464" s="368"/>
      <c r="I464" s="368"/>
      <c r="J464" s="368"/>
      <c r="K464" s="368"/>
      <c r="L464" s="368"/>
      <c r="M464" s="368"/>
    </row>
    <row r="465" spans="1:13">
      <c r="A465" s="371"/>
      <c r="B465" s="370"/>
      <c r="C465" s="370"/>
      <c r="D465" s="370"/>
      <c r="E465" s="369"/>
      <c r="F465" s="368"/>
      <c r="G465" s="368"/>
      <c r="H465" s="368"/>
      <c r="I465" s="368"/>
      <c r="J465" s="368"/>
      <c r="K465" s="368"/>
      <c r="L465" s="368"/>
      <c r="M465" s="368"/>
    </row>
    <row r="466" spans="1:13">
      <c r="A466" s="371"/>
      <c r="B466" s="370"/>
      <c r="C466" s="370"/>
      <c r="D466" s="370"/>
      <c r="E466" s="369"/>
      <c r="F466" s="368"/>
      <c r="G466" s="368"/>
      <c r="H466" s="368"/>
      <c r="I466" s="368"/>
      <c r="J466" s="368"/>
      <c r="K466" s="368"/>
      <c r="L466" s="368"/>
      <c r="M466" s="368"/>
    </row>
    <row r="467" spans="1:13">
      <c r="A467" s="371"/>
      <c r="B467" s="370"/>
      <c r="C467" s="370"/>
      <c r="D467" s="370"/>
      <c r="E467" s="369"/>
      <c r="F467" s="368"/>
      <c r="G467" s="368"/>
      <c r="H467" s="368"/>
      <c r="I467" s="368"/>
      <c r="J467" s="368"/>
      <c r="K467" s="368"/>
      <c r="L467" s="368"/>
      <c r="M467" s="368"/>
    </row>
    <row r="468" spans="1:13">
      <c r="A468" s="371"/>
      <c r="B468" s="370"/>
      <c r="C468" s="370"/>
      <c r="D468" s="370"/>
      <c r="E468" s="369"/>
      <c r="F468" s="368"/>
      <c r="G468" s="368"/>
      <c r="H468" s="368"/>
      <c r="I468" s="368"/>
      <c r="J468" s="368"/>
      <c r="K468" s="368"/>
      <c r="L468" s="368"/>
      <c r="M468" s="368"/>
    </row>
    <row r="469" spans="1:13">
      <c r="A469" s="371"/>
      <c r="B469" s="370"/>
      <c r="C469" s="370"/>
      <c r="D469" s="370"/>
      <c r="E469" s="369"/>
      <c r="F469" s="368"/>
      <c r="G469" s="368"/>
      <c r="H469" s="368"/>
      <c r="I469" s="368"/>
      <c r="J469" s="368"/>
      <c r="K469" s="368"/>
      <c r="L469" s="368"/>
      <c r="M469" s="368"/>
    </row>
    <row r="470" spans="1:13">
      <c r="A470" s="371"/>
      <c r="B470" s="370"/>
      <c r="C470" s="370"/>
      <c r="D470" s="370"/>
      <c r="E470" s="369"/>
      <c r="F470" s="368"/>
      <c r="G470" s="368"/>
      <c r="H470" s="368"/>
      <c r="I470" s="368"/>
      <c r="J470" s="368"/>
      <c r="K470" s="368"/>
      <c r="L470" s="368"/>
      <c r="M470" s="368"/>
    </row>
    <row r="471" spans="1:13">
      <c r="A471" s="371"/>
      <c r="B471" s="370"/>
      <c r="C471" s="370"/>
      <c r="D471" s="370"/>
      <c r="E471" s="369"/>
      <c r="F471" s="368"/>
      <c r="G471" s="368"/>
      <c r="H471" s="368"/>
      <c r="I471" s="368"/>
      <c r="J471" s="368"/>
      <c r="K471" s="368"/>
      <c r="L471" s="368"/>
      <c r="M471" s="368"/>
    </row>
    <row r="472" spans="1:13">
      <c r="A472" s="371"/>
      <c r="B472" s="370"/>
      <c r="C472" s="370"/>
      <c r="D472" s="370"/>
      <c r="E472" s="369"/>
      <c r="F472" s="368"/>
      <c r="G472" s="368"/>
      <c r="H472" s="368"/>
      <c r="I472" s="368"/>
      <c r="J472" s="368"/>
      <c r="K472" s="368"/>
      <c r="L472" s="368"/>
      <c r="M472" s="368"/>
    </row>
    <row r="473" spans="1:13">
      <c r="A473" s="371"/>
      <c r="B473" s="370"/>
      <c r="C473" s="370"/>
      <c r="D473" s="370"/>
      <c r="E473" s="369"/>
      <c r="F473" s="368"/>
      <c r="G473" s="368"/>
      <c r="H473" s="368"/>
      <c r="I473" s="368"/>
      <c r="J473" s="368"/>
      <c r="K473" s="368"/>
      <c r="L473" s="368"/>
      <c r="M473" s="368"/>
    </row>
    <row r="474" spans="1:13">
      <c r="A474" s="371"/>
      <c r="B474" s="370"/>
      <c r="C474" s="370"/>
      <c r="D474" s="370"/>
      <c r="E474" s="369"/>
      <c r="F474" s="368"/>
      <c r="G474" s="368"/>
      <c r="H474" s="368"/>
      <c r="I474" s="368"/>
      <c r="J474" s="368"/>
      <c r="K474" s="368"/>
      <c r="L474" s="368"/>
      <c r="M474" s="368"/>
    </row>
    <row r="475" spans="1:13">
      <c r="A475" s="371"/>
      <c r="B475" s="370"/>
      <c r="C475" s="370"/>
      <c r="D475" s="370"/>
      <c r="E475" s="369"/>
      <c r="F475" s="368"/>
      <c r="G475" s="368"/>
      <c r="H475" s="368"/>
      <c r="I475" s="368"/>
      <c r="J475" s="368"/>
      <c r="K475" s="368"/>
      <c r="L475" s="368"/>
      <c r="M475" s="368"/>
    </row>
    <row r="476" spans="1:13">
      <c r="A476" s="371"/>
      <c r="B476" s="370"/>
      <c r="C476" s="370"/>
      <c r="D476" s="370"/>
      <c r="E476" s="369"/>
      <c r="F476" s="368"/>
      <c r="G476" s="368"/>
      <c r="H476" s="368"/>
      <c r="I476" s="368"/>
      <c r="J476" s="368"/>
      <c r="K476" s="368"/>
      <c r="L476" s="368"/>
      <c r="M476" s="368"/>
    </row>
    <row r="477" spans="1:13">
      <c r="A477" s="371"/>
      <c r="B477" s="370"/>
      <c r="C477" s="370"/>
      <c r="D477" s="370"/>
      <c r="E477" s="369"/>
      <c r="F477" s="368"/>
      <c r="G477" s="368"/>
      <c r="H477" s="368"/>
      <c r="I477" s="368"/>
      <c r="J477" s="368"/>
      <c r="K477" s="368"/>
      <c r="L477" s="368"/>
      <c r="M477" s="368"/>
    </row>
    <row r="478" spans="1:13">
      <c r="A478" s="371"/>
      <c r="B478" s="370"/>
      <c r="C478" s="370"/>
      <c r="D478" s="370"/>
      <c r="E478" s="369"/>
      <c r="F478" s="368"/>
      <c r="G478" s="368"/>
      <c r="H478" s="368"/>
      <c r="I478" s="368"/>
      <c r="J478" s="368"/>
      <c r="K478" s="368"/>
      <c r="L478" s="368"/>
      <c r="M478" s="368"/>
    </row>
    <row r="479" spans="1:13">
      <c r="A479" s="371"/>
      <c r="B479" s="370"/>
      <c r="C479" s="370"/>
      <c r="D479" s="370"/>
      <c r="E479" s="369"/>
      <c r="F479" s="368"/>
      <c r="G479" s="368"/>
      <c r="H479" s="368"/>
      <c r="I479" s="368"/>
      <c r="J479" s="368"/>
      <c r="K479" s="368"/>
      <c r="L479" s="368"/>
      <c r="M479" s="368"/>
    </row>
    <row r="480" spans="1:13">
      <c r="A480" s="371"/>
      <c r="B480" s="370"/>
      <c r="C480" s="370"/>
      <c r="D480" s="370"/>
      <c r="E480" s="369"/>
      <c r="F480" s="368"/>
      <c r="G480" s="368"/>
      <c r="H480" s="368"/>
      <c r="I480" s="368"/>
      <c r="J480" s="368"/>
      <c r="K480" s="368"/>
      <c r="L480" s="368"/>
      <c r="M480" s="368"/>
    </row>
    <row r="481" spans="1:13">
      <c r="A481" s="371"/>
      <c r="B481" s="370"/>
      <c r="C481" s="370"/>
      <c r="D481" s="370"/>
      <c r="E481" s="369"/>
      <c r="F481" s="368"/>
      <c r="G481" s="368"/>
      <c r="H481" s="368"/>
      <c r="I481" s="368"/>
      <c r="J481" s="368"/>
      <c r="K481" s="368"/>
      <c r="L481" s="368"/>
      <c r="M481" s="368"/>
    </row>
    <row r="482" spans="1:13">
      <c r="A482" s="371"/>
      <c r="B482" s="370"/>
      <c r="C482" s="370"/>
      <c r="D482" s="370"/>
      <c r="E482" s="369"/>
      <c r="F482" s="368"/>
      <c r="G482" s="368"/>
      <c r="H482" s="368"/>
      <c r="I482" s="368"/>
      <c r="J482" s="368"/>
      <c r="K482" s="368"/>
      <c r="L482" s="368"/>
      <c r="M482" s="368"/>
    </row>
    <row r="483" spans="1:13">
      <c r="A483" s="371"/>
      <c r="B483" s="370"/>
      <c r="C483" s="370"/>
      <c r="D483" s="370"/>
      <c r="E483" s="369"/>
      <c r="F483" s="368"/>
      <c r="G483" s="368"/>
      <c r="H483" s="368"/>
      <c r="I483" s="368"/>
      <c r="J483" s="368"/>
      <c r="K483" s="368"/>
      <c r="L483" s="368"/>
      <c r="M483" s="368"/>
    </row>
    <row r="484" spans="1:13">
      <c r="A484" s="371"/>
      <c r="B484" s="370"/>
      <c r="C484" s="370"/>
      <c r="D484" s="370"/>
      <c r="E484" s="369"/>
      <c r="F484" s="368"/>
      <c r="G484" s="368"/>
      <c r="H484" s="368"/>
      <c r="I484" s="368"/>
      <c r="J484" s="368"/>
      <c r="K484" s="368"/>
      <c r="L484" s="368"/>
      <c r="M484" s="368"/>
    </row>
    <row r="485" spans="1:13">
      <c r="A485" s="371"/>
      <c r="B485" s="370"/>
      <c r="C485" s="370"/>
      <c r="D485" s="370"/>
      <c r="E485" s="369"/>
      <c r="F485" s="368"/>
      <c r="G485" s="368"/>
      <c r="H485" s="368"/>
      <c r="I485" s="368"/>
      <c r="J485" s="368"/>
      <c r="K485" s="368"/>
      <c r="L485" s="368"/>
      <c r="M485" s="368"/>
    </row>
    <row r="486" spans="1:13">
      <c r="A486" s="371"/>
      <c r="B486" s="370"/>
      <c r="C486" s="370"/>
      <c r="D486" s="370"/>
      <c r="E486" s="369"/>
      <c r="F486" s="368"/>
      <c r="G486" s="368"/>
      <c r="H486" s="368"/>
      <c r="I486" s="368"/>
      <c r="J486" s="368"/>
      <c r="K486" s="368"/>
      <c r="L486" s="368"/>
      <c r="M486" s="368"/>
    </row>
    <row r="487" spans="1:13">
      <c r="A487" s="371"/>
      <c r="B487" s="370"/>
      <c r="C487" s="370"/>
      <c r="D487" s="370"/>
      <c r="E487" s="369"/>
      <c r="F487" s="368"/>
      <c r="G487" s="368"/>
      <c r="H487" s="368"/>
      <c r="I487" s="368"/>
      <c r="J487" s="368"/>
      <c r="K487" s="368"/>
      <c r="L487" s="368"/>
      <c r="M487" s="368"/>
    </row>
    <row r="488" spans="1:13">
      <c r="A488" s="371"/>
      <c r="B488" s="370"/>
      <c r="C488" s="370"/>
      <c r="D488" s="370"/>
      <c r="E488" s="369"/>
      <c r="F488" s="368"/>
      <c r="G488" s="368"/>
      <c r="H488" s="368"/>
      <c r="I488" s="368"/>
      <c r="J488" s="368"/>
      <c r="K488" s="368"/>
      <c r="L488" s="368"/>
      <c r="M488" s="368"/>
    </row>
    <row r="489" spans="1:13">
      <c r="A489" s="371"/>
      <c r="B489" s="370"/>
      <c r="C489" s="370"/>
      <c r="D489" s="370"/>
      <c r="E489" s="369"/>
      <c r="F489" s="368"/>
      <c r="G489" s="368"/>
      <c r="H489" s="368"/>
      <c r="I489" s="368"/>
      <c r="J489" s="368"/>
      <c r="K489" s="368"/>
      <c r="L489" s="368"/>
      <c r="M489" s="368"/>
    </row>
    <row r="490" spans="1:13">
      <c r="A490" s="371"/>
      <c r="B490" s="370"/>
      <c r="C490" s="370"/>
      <c r="D490" s="370"/>
      <c r="E490" s="369"/>
      <c r="F490" s="368"/>
      <c r="G490" s="368"/>
      <c r="H490" s="368"/>
      <c r="I490" s="368"/>
      <c r="J490" s="368"/>
      <c r="K490" s="368"/>
      <c r="L490" s="368"/>
      <c r="M490" s="368"/>
    </row>
    <row r="491" spans="1:13">
      <c r="A491" s="371"/>
      <c r="B491" s="370"/>
      <c r="C491" s="370"/>
      <c r="D491" s="370"/>
      <c r="E491" s="369"/>
      <c r="F491" s="368"/>
      <c r="G491" s="368"/>
      <c r="H491" s="368"/>
      <c r="I491" s="368"/>
      <c r="J491" s="368"/>
      <c r="K491" s="368"/>
      <c r="L491" s="368"/>
      <c r="M491" s="368"/>
    </row>
    <row r="492" spans="1:13">
      <c r="A492" s="371"/>
      <c r="B492" s="370"/>
      <c r="C492" s="370"/>
      <c r="D492" s="370"/>
      <c r="E492" s="369"/>
      <c r="F492" s="368"/>
      <c r="G492" s="368"/>
      <c r="H492" s="368"/>
      <c r="I492" s="368"/>
      <c r="J492" s="368"/>
      <c r="K492" s="368"/>
      <c r="L492" s="368"/>
      <c r="M492" s="368"/>
    </row>
    <row r="493" spans="1:13">
      <c r="A493" s="371"/>
      <c r="B493" s="370"/>
      <c r="C493" s="370"/>
      <c r="D493" s="370"/>
      <c r="E493" s="369"/>
      <c r="F493" s="368"/>
      <c r="G493" s="368"/>
      <c r="H493" s="368"/>
      <c r="I493" s="368"/>
      <c r="J493" s="368"/>
      <c r="K493" s="368"/>
      <c r="L493" s="368"/>
      <c r="M493" s="368"/>
    </row>
    <row r="494" spans="1:13">
      <c r="A494" s="371"/>
      <c r="B494" s="370"/>
      <c r="C494" s="370"/>
      <c r="D494" s="370"/>
      <c r="E494" s="369"/>
      <c r="F494" s="368"/>
      <c r="G494" s="368"/>
      <c r="H494" s="368"/>
      <c r="I494" s="368"/>
      <c r="J494" s="368"/>
      <c r="K494" s="368"/>
      <c r="L494" s="368"/>
      <c r="M494" s="368"/>
    </row>
    <row r="495" spans="1:13">
      <c r="A495" s="371"/>
      <c r="B495" s="370"/>
      <c r="C495" s="370"/>
      <c r="D495" s="370"/>
      <c r="E495" s="369"/>
      <c r="F495" s="368"/>
      <c r="G495" s="368"/>
      <c r="H495" s="368"/>
      <c r="I495" s="368"/>
      <c r="J495" s="368"/>
      <c r="K495" s="368"/>
      <c r="L495" s="368"/>
      <c r="M495" s="368"/>
    </row>
    <row r="496" spans="1:13">
      <c r="A496" s="371"/>
      <c r="B496" s="370"/>
      <c r="C496" s="370"/>
      <c r="D496" s="370"/>
      <c r="E496" s="369"/>
      <c r="F496" s="368"/>
      <c r="G496" s="368"/>
      <c r="H496" s="368"/>
      <c r="I496" s="368"/>
      <c r="J496" s="368"/>
      <c r="K496" s="368"/>
      <c r="L496" s="368"/>
      <c r="M496" s="368"/>
    </row>
    <row r="497" spans="1:13">
      <c r="A497" s="371"/>
      <c r="B497" s="370"/>
      <c r="C497" s="370"/>
      <c r="D497" s="370"/>
      <c r="E497" s="369"/>
      <c r="F497" s="368"/>
      <c r="G497" s="368"/>
      <c r="H497" s="368"/>
      <c r="I497" s="368"/>
      <c r="J497" s="368"/>
      <c r="K497" s="368"/>
      <c r="L497" s="368"/>
      <c r="M497" s="368"/>
    </row>
    <row r="498" spans="1:13">
      <c r="A498" s="371"/>
      <c r="B498" s="370"/>
      <c r="C498" s="370"/>
      <c r="D498" s="370"/>
      <c r="E498" s="369"/>
      <c r="F498" s="368"/>
      <c r="G498" s="368"/>
      <c r="H498" s="368"/>
      <c r="I498" s="368"/>
      <c r="J498" s="368"/>
      <c r="K498" s="368"/>
      <c r="L498" s="368"/>
      <c r="M498" s="368"/>
    </row>
    <row r="499" spans="1:13">
      <c r="A499" s="371"/>
      <c r="B499" s="370"/>
      <c r="C499" s="370"/>
      <c r="D499" s="370"/>
      <c r="E499" s="369"/>
      <c r="F499" s="368"/>
      <c r="G499" s="368"/>
      <c r="H499" s="368"/>
      <c r="I499" s="368"/>
      <c r="J499" s="368"/>
      <c r="K499" s="368"/>
      <c r="L499" s="368"/>
      <c r="M499" s="368"/>
    </row>
    <row r="500" spans="1:13">
      <c r="A500" s="371"/>
      <c r="B500" s="370"/>
      <c r="C500" s="370"/>
      <c r="D500" s="370"/>
      <c r="E500" s="369"/>
      <c r="F500" s="368"/>
      <c r="G500" s="368"/>
      <c r="H500" s="368"/>
      <c r="I500" s="368"/>
      <c r="J500" s="368"/>
      <c r="K500" s="368"/>
      <c r="L500" s="368"/>
      <c r="M500" s="368"/>
    </row>
    <row r="501" spans="1:13">
      <c r="A501" s="371"/>
      <c r="B501" s="370"/>
      <c r="C501" s="370"/>
      <c r="D501" s="370"/>
      <c r="E501" s="369"/>
      <c r="F501" s="368"/>
      <c r="G501" s="368"/>
      <c r="H501" s="368"/>
      <c r="I501" s="368"/>
      <c r="J501" s="368"/>
      <c r="K501" s="368"/>
      <c r="L501" s="368"/>
      <c r="M501" s="368"/>
    </row>
    <row r="502" spans="1:13">
      <c r="A502" s="371"/>
      <c r="B502" s="370"/>
      <c r="C502" s="370"/>
      <c r="D502" s="370"/>
      <c r="E502" s="369"/>
      <c r="F502" s="368"/>
      <c r="G502" s="368"/>
      <c r="H502" s="368"/>
      <c r="I502" s="368"/>
      <c r="J502" s="368"/>
      <c r="K502" s="368"/>
      <c r="L502" s="368"/>
      <c r="M502" s="368"/>
    </row>
    <row r="503" spans="1:13">
      <c r="A503" s="371"/>
      <c r="B503" s="370"/>
      <c r="C503" s="370"/>
      <c r="D503" s="370"/>
      <c r="E503" s="369"/>
      <c r="F503" s="368"/>
      <c r="G503" s="368"/>
      <c r="H503" s="368"/>
      <c r="I503" s="368"/>
      <c r="J503" s="368"/>
      <c r="K503" s="368"/>
      <c r="L503" s="368"/>
      <c r="M503" s="368"/>
    </row>
    <row r="504" spans="1:13">
      <c r="A504" s="371"/>
      <c r="B504" s="370"/>
      <c r="C504" s="370"/>
      <c r="D504" s="370"/>
      <c r="E504" s="369"/>
      <c r="F504" s="368"/>
      <c r="G504" s="368"/>
      <c r="H504" s="368"/>
      <c r="I504" s="368"/>
      <c r="J504" s="368"/>
      <c r="K504" s="368"/>
      <c r="L504" s="368"/>
      <c r="M504" s="368"/>
    </row>
    <row r="505" spans="1:13">
      <c r="A505" s="371"/>
      <c r="B505" s="370"/>
      <c r="C505" s="370"/>
      <c r="D505" s="370"/>
      <c r="E505" s="369"/>
      <c r="F505" s="368"/>
      <c r="G505" s="368"/>
      <c r="H505" s="368"/>
      <c r="I505" s="368"/>
      <c r="J505" s="368"/>
      <c r="K505" s="368"/>
      <c r="L505" s="368"/>
      <c r="M505" s="368"/>
    </row>
    <row r="506" spans="1:13">
      <c r="A506" s="371"/>
      <c r="B506" s="370"/>
      <c r="C506" s="370"/>
      <c r="D506" s="370"/>
      <c r="E506" s="369"/>
      <c r="F506" s="368"/>
      <c r="G506" s="368"/>
      <c r="H506" s="368"/>
      <c r="I506" s="368"/>
      <c r="J506" s="368"/>
      <c r="K506" s="368"/>
      <c r="L506" s="368"/>
      <c r="M506" s="368"/>
    </row>
    <row r="507" spans="1:13">
      <c r="A507" s="371"/>
      <c r="B507" s="370"/>
      <c r="C507" s="370"/>
      <c r="D507" s="370"/>
      <c r="E507" s="369"/>
      <c r="F507" s="368"/>
      <c r="G507" s="368"/>
      <c r="H507" s="368"/>
      <c r="I507" s="368"/>
      <c r="J507" s="368"/>
      <c r="K507" s="368"/>
      <c r="L507" s="368"/>
      <c r="M507" s="368"/>
    </row>
    <row r="508" spans="1:13">
      <c r="A508" s="371"/>
      <c r="B508" s="370"/>
      <c r="C508" s="370"/>
      <c r="D508" s="370"/>
      <c r="E508" s="369"/>
      <c r="F508" s="368"/>
      <c r="G508" s="368"/>
      <c r="H508" s="368"/>
      <c r="I508" s="368"/>
      <c r="J508" s="368"/>
      <c r="K508" s="368"/>
      <c r="L508" s="368"/>
      <c r="M508" s="368"/>
    </row>
    <row r="509" spans="1:13">
      <c r="A509" s="371"/>
      <c r="B509" s="370"/>
      <c r="C509" s="370"/>
      <c r="D509" s="370"/>
      <c r="E509" s="369"/>
      <c r="F509" s="368"/>
      <c r="G509" s="368"/>
      <c r="H509" s="368"/>
      <c r="I509" s="368"/>
      <c r="J509" s="368"/>
      <c r="K509" s="368"/>
      <c r="L509" s="368"/>
      <c r="M509" s="368"/>
    </row>
    <row r="510" spans="1:13">
      <c r="A510" s="371"/>
      <c r="B510" s="370"/>
      <c r="C510" s="370"/>
      <c r="D510" s="370"/>
      <c r="E510" s="369"/>
      <c r="F510" s="368"/>
      <c r="G510" s="368"/>
      <c r="H510" s="368"/>
      <c r="I510" s="368"/>
      <c r="J510" s="368"/>
      <c r="K510" s="368"/>
      <c r="L510" s="368"/>
      <c r="M510" s="368"/>
    </row>
    <row r="511" spans="1:13">
      <c r="A511" s="371"/>
      <c r="B511" s="370"/>
      <c r="C511" s="370"/>
      <c r="D511" s="370"/>
      <c r="E511" s="369"/>
      <c r="F511" s="368"/>
      <c r="G511" s="368"/>
      <c r="H511" s="368"/>
      <c r="I511" s="368"/>
      <c r="J511" s="368"/>
      <c r="K511" s="368"/>
      <c r="L511" s="368"/>
      <c r="M511" s="368"/>
    </row>
    <row r="512" spans="1:13">
      <c r="A512" s="371"/>
      <c r="B512" s="370"/>
      <c r="C512" s="370"/>
      <c r="D512" s="370"/>
      <c r="E512" s="369"/>
      <c r="F512" s="368"/>
      <c r="G512" s="368"/>
      <c r="H512" s="368"/>
      <c r="I512" s="368"/>
      <c r="J512" s="368"/>
      <c r="K512" s="368"/>
      <c r="L512" s="368"/>
      <c r="M512" s="368"/>
    </row>
    <row r="513" spans="1:13">
      <c r="A513" s="371"/>
      <c r="B513" s="370"/>
      <c r="C513" s="370"/>
      <c r="D513" s="370"/>
      <c r="E513" s="369"/>
      <c r="F513" s="368"/>
      <c r="G513" s="368"/>
      <c r="H513" s="368"/>
      <c r="I513" s="368"/>
      <c r="J513" s="368"/>
      <c r="K513" s="368"/>
      <c r="L513" s="368"/>
      <c r="M513" s="368"/>
    </row>
    <row r="514" spans="1:13">
      <c r="A514" s="371"/>
      <c r="B514" s="370"/>
      <c r="C514" s="370"/>
      <c r="D514" s="370"/>
      <c r="E514" s="369"/>
      <c r="F514" s="368"/>
      <c r="G514" s="368"/>
      <c r="H514" s="368"/>
      <c r="I514" s="368"/>
      <c r="J514" s="368"/>
      <c r="K514" s="368"/>
      <c r="L514" s="368"/>
      <c r="M514" s="368"/>
    </row>
    <row r="515" spans="1:13">
      <c r="A515" s="371"/>
      <c r="B515" s="370"/>
      <c r="C515" s="370"/>
      <c r="D515" s="370"/>
      <c r="E515" s="369"/>
      <c r="F515" s="368"/>
      <c r="G515" s="368"/>
      <c r="H515" s="368"/>
      <c r="I515" s="368"/>
      <c r="J515" s="368"/>
      <c r="K515" s="368"/>
      <c r="L515" s="368"/>
      <c r="M515" s="368"/>
    </row>
    <row r="516" spans="1:13">
      <c r="A516" s="371"/>
      <c r="B516" s="370"/>
      <c r="C516" s="370"/>
      <c r="D516" s="370"/>
      <c r="E516" s="369"/>
      <c r="F516" s="368"/>
      <c r="G516" s="368"/>
      <c r="H516" s="368"/>
      <c r="I516" s="368"/>
      <c r="J516" s="368"/>
      <c r="K516" s="368"/>
      <c r="L516" s="368"/>
      <c r="M516" s="368"/>
    </row>
    <row r="517" spans="1:13">
      <c r="A517" s="371"/>
      <c r="B517" s="370"/>
      <c r="C517" s="370"/>
      <c r="D517" s="370"/>
      <c r="E517" s="369"/>
      <c r="F517" s="368"/>
      <c r="G517" s="368"/>
      <c r="H517" s="368"/>
      <c r="I517" s="368"/>
      <c r="J517" s="368"/>
      <c r="K517" s="368"/>
      <c r="L517" s="368"/>
      <c r="M517" s="368"/>
    </row>
    <row r="518" spans="1:13">
      <c r="A518" s="371"/>
      <c r="B518" s="370"/>
      <c r="C518" s="370"/>
      <c r="D518" s="370"/>
      <c r="E518" s="369"/>
      <c r="F518" s="368"/>
      <c r="G518" s="368"/>
      <c r="H518" s="368"/>
      <c r="I518" s="368"/>
      <c r="J518" s="368"/>
      <c r="K518" s="368"/>
      <c r="L518" s="368"/>
      <c r="M518" s="368"/>
    </row>
    <row r="519" spans="1:13">
      <c r="A519" s="371"/>
      <c r="B519" s="370"/>
      <c r="C519" s="370"/>
      <c r="D519" s="370"/>
      <c r="E519" s="369"/>
      <c r="F519" s="368"/>
      <c r="G519" s="368"/>
      <c r="H519" s="368"/>
      <c r="I519" s="368"/>
      <c r="J519" s="368"/>
      <c r="K519" s="368"/>
      <c r="L519" s="368"/>
      <c r="M519" s="368"/>
    </row>
    <row r="520" spans="1:13">
      <c r="A520" s="371"/>
      <c r="B520" s="370"/>
      <c r="C520" s="370"/>
      <c r="D520" s="370"/>
      <c r="E520" s="369"/>
      <c r="F520" s="368"/>
      <c r="G520" s="368"/>
      <c r="H520" s="368"/>
      <c r="I520" s="368"/>
      <c r="J520" s="368"/>
      <c r="K520" s="368"/>
      <c r="L520" s="368"/>
      <c r="M520" s="368"/>
    </row>
    <row r="521" spans="1:13">
      <c r="A521" s="371"/>
      <c r="B521" s="370"/>
      <c r="C521" s="370"/>
      <c r="D521" s="370"/>
      <c r="E521" s="369"/>
      <c r="F521" s="368"/>
      <c r="G521" s="368"/>
      <c r="H521" s="368"/>
      <c r="I521" s="368"/>
      <c r="J521" s="368"/>
      <c r="K521" s="368"/>
      <c r="L521" s="368"/>
      <c r="M521" s="368"/>
    </row>
    <row r="522" spans="1:13">
      <c r="A522" s="371"/>
      <c r="B522" s="370"/>
      <c r="C522" s="370"/>
      <c r="D522" s="370"/>
      <c r="E522" s="369"/>
      <c r="F522" s="368"/>
      <c r="G522" s="368"/>
      <c r="H522" s="368"/>
      <c r="I522" s="368"/>
      <c r="J522" s="368"/>
      <c r="K522" s="368"/>
      <c r="L522" s="368"/>
      <c r="M522" s="368"/>
    </row>
    <row r="523" spans="1:13">
      <c r="A523" s="371"/>
      <c r="B523" s="370"/>
      <c r="C523" s="370"/>
      <c r="D523" s="370"/>
      <c r="E523" s="369"/>
      <c r="F523" s="368"/>
      <c r="G523" s="368"/>
      <c r="H523" s="368"/>
      <c r="I523" s="368"/>
      <c r="J523" s="368"/>
      <c r="K523" s="368"/>
      <c r="L523" s="368"/>
      <c r="M523" s="368"/>
    </row>
    <row r="524" spans="1:13">
      <c r="A524" s="371"/>
      <c r="B524" s="370"/>
      <c r="C524" s="370"/>
      <c r="D524" s="370"/>
      <c r="E524" s="369"/>
      <c r="F524" s="368"/>
      <c r="G524" s="368"/>
      <c r="H524" s="368"/>
      <c r="I524" s="368"/>
      <c r="J524" s="368"/>
      <c r="K524" s="368"/>
      <c r="L524" s="368"/>
      <c r="M524" s="368"/>
    </row>
    <row r="525" spans="1:13">
      <c r="A525" s="371"/>
      <c r="B525" s="370"/>
      <c r="C525" s="370"/>
      <c r="D525" s="370"/>
      <c r="E525" s="369"/>
      <c r="F525" s="368"/>
      <c r="G525" s="368"/>
      <c r="H525" s="368"/>
      <c r="I525" s="368"/>
      <c r="J525" s="368"/>
      <c r="K525" s="368"/>
      <c r="L525" s="368"/>
      <c r="M525" s="368"/>
    </row>
    <row r="526" spans="1:13">
      <c r="A526" s="371"/>
      <c r="B526" s="370"/>
      <c r="C526" s="370"/>
      <c r="D526" s="370"/>
      <c r="E526" s="369"/>
      <c r="F526" s="368"/>
      <c r="G526" s="368"/>
      <c r="H526" s="368"/>
      <c r="I526" s="368"/>
      <c r="J526" s="368"/>
      <c r="K526" s="368"/>
      <c r="L526" s="368"/>
      <c r="M526" s="368"/>
    </row>
    <row r="527" spans="1:13">
      <c r="A527" s="371"/>
      <c r="B527" s="370"/>
      <c r="C527" s="370"/>
      <c r="D527" s="370"/>
      <c r="E527" s="369"/>
      <c r="F527" s="368"/>
      <c r="G527" s="368"/>
      <c r="H527" s="368"/>
      <c r="I527" s="368"/>
      <c r="J527" s="368"/>
      <c r="K527" s="368"/>
      <c r="L527" s="368"/>
      <c r="M527" s="368"/>
    </row>
    <row r="528" spans="1:13">
      <c r="A528" s="371"/>
      <c r="B528" s="370"/>
      <c r="C528" s="370"/>
      <c r="D528" s="370"/>
      <c r="E528" s="369"/>
      <c r="F528" s="368"/>
      <c r="G528" s="368"/>
      <c r="H528" s="368"/>
      <c r="I528" s="368"/>
      <c r="J528" s="368"/>
      <c r="K528" s="368"/>
      <c r="L528" s="368"/>
      <c r="M528" s="368"/>
    </row>
    <row r="529" spans="1:13">
      <c r="A529" s="371"/>
      <c r="B529" s="370"/>
      <c r="C529" s="370"/>
      <c r="D529" s="370"/>
      <c r="E529" s="369"/>
      <c r="F529" s="368"/>
      <c r="G529" s="368"/>
      <c r="H529" s="368"/>
      <c r="I529" s="368"/>
      <c r="J529" s="368"/>
      <c r="K529" s="368"/>
      <c r="L529" s="368"/>
      <c r="M529" s="368"/>
    </row>
    <row r="530" spans="1:13">
      <c r="A530" s="371"/>
      <c r="B530" s="370"/>
      <c r="C530" s="370"/>
      <c r="D530" s="370"/>
      <c r="E530" s="369"/>
      <c r="F530" s="368"/>
      <c r="G530" s="368"/>
      <c r="H530" s="368"/>
      <c r="I530" s="368"/>
      <c r="J530" s="368"/>
      <c r="K530" s="368"/>
      <c r="L530" s="368"/>
      <c r="M530" s="368"/>
    </row>
    <row r="531" spans="1:13">
      <c r="A531" s="371"/>
      <c r="B531" s="370"/>
      <c r="C531" s="370"/>
      <c r="D531" s="370"/>
      <c r="E531" s="369"/>
      <c r="F531" s="368"/>
      <c r="G531" s="368"/>
      <c r="H531" s="368"/>
      <c r="I531" s="368"/>
      <c r="J531" s="368"/>
      <c r="K531" s="368"/>
      <c r="L531" s="368"/>
      <c r="M531" s="368"/>
    </row>
    <row r="532" spans="1:13">
      <c r="A532" s="371"/>
      <c r="B532" s="370"/>
      <c r="C532" s="370"/>
      <c r="D532" s="370"/>
      <c r="E532" s="369"/>
      <c r="F532" s="368"/>
      <c r="G532" s="368"/>
      <c r="H532" s="368"/>
      <c r="I532" s="368"/>
      <c r="J532" s="368"/>
      <c r="K532" s="368"/>
      <c r="L532" s="368"/>
      <c r="M532" s="368"/>
    </row>
    <row r="533" spans="1:13">
      <c r="A533" s="371"/>
      <c r="B533" s="370"/>
      <c r="C533" s="370"/>
      <c r="D533" s="370"/>
      <c r="E533" s="369"/>
      <c r="F533" s="368"/>
      <c r="G533" s="368"/>
      <c r="H533" s="368"/>
      <c r="I533" s="368"/>
      <c r="J533" s="368"/>
      <c r="K533" s="368"/>
      <c r="L533" s="368"/>
      <c r="M533" s="368"/>
    </row>
    <row r="534" spans="1:13">
      <c r="A534" s="371"/>
      <c r="B534" s="370"/>
      <c r="C534" s="370"/>
      <c r="D534" s="370"/>
      <c r="E534" s="369"/>
      <c r="F534" s="368"/>
      <c r="G534" s="368"/>
      <c r="H534" s="368"/>
      <c r="I534" s="368"/>
      <c r="J534" s="368"/>
      <c r="K534" s="368"/>
      <c r="L534" s="368"/>
      <c r="M534" s="368"/>
    </row>
    <row r="535" spans="1:13">
      <c r="A535" s="371"/>
      <c r="B535" s="370"/>
      <c r="C535" s="370"/>
      <c r="D535" s="370"/>
      <c r="E535" s="369"/>
      <c r="F535" s="368"/>
      <c r="G535" s="368"/>
      <c r="H535" s="368"/>
      <c r="I535" s="368"/>
      <c r="J535" s="368"/>
      <c r="K535" s="368"/>
      <c r="L535" s="368"/>
      <c r="M535" s="368"/>
    </row>
    <row r="536" spans="1:13">
      <c r="A536" s="371"/>
      <c r="B536" s="370"/>
      <c r="C536" s="370"/>
      <c r="D536" s="370"/>
      <c r="E536" s="369"/>
      <c r="F536" s="368"/>
      <c r="G536" s="368"/>
      <c r="H536" s="368"/>
      <c r="I536" s="368"/>
      <c r="J536" s="368"/>
      <c r="K536" s="368"/>
      <c r="L536" s="368"/>
      <c r="M536" s="368"/>
    </row>
    <row r="537" spans="1:13">
      <c r="A537" s="371"/>
      <c r="B537" s="370"/>
      <c r="C537" s="370"/>
      <c r="D537" s="370"/>
      <c r="E537" s="369"/>
      <c r="F537" s="368"/>
      <c r="G537" s="368"/>
      <c r="H537" s="368"/>
      <c r="I537" s="368"/>
      <c r="J537" s="368"/>
      <c r="K537" s="368"/>
      <c r="L537" s="368"/>
      <c r="M537" s="368"/>
    </row>
    <row r="538" spans="1:13">
      <c r="A538" s="371"/>
      <c r="B538" s="370"/>
      <c r="C538" s="370"/>
      <c r="D538" s="370"/>
      <c r="E538" s="369"/>
      <c r="F538" s="368"/>
      <c r="G538" s="368"/>
      <c r="H538" s="368"/>
      <c r="I538" s="368"/>
      <c r="J538" s="368"/>
      <c r="K538" s="368"/>
      <c r="L538" s="368"/>
      <c r="M538" s="368"/>
    </row>
    <row r="539" spans="1:13">
      <c r="A539" s="371"/>
      <c r="B539" s="370"/>
      <c r="C539" s="370"/>
      <c r="D539" s="370"/>
      <c r="E539" s="369"/>
      <c r="F539" s="368"/>
      <c r="G539" s="368"/>
      <c r="H539" s="368"/>
      <c r="I539" s="368"/>
      <c r="J539" s="368"/>
      <c r="K539" s="368"/>
      <c r="L539" s="368"/>
      <c r="M539" s="368"/>
    </row>
    <row r="540" spans="1:13">
      <c r="A540" s="371"/>
      <c r="B540" s="370"/>
      <c r="C540" s="370"/>
      <c r="D540" s="370"/>
      <c r="E540" s="369"/>
      <c r="F540" s="368"/>
      <c r="G540" s="368"/>
      <c r="H540" s="368"/>
      <c r="I540" s="368"/>
      <c r="J540" s="368"/>
      <c r="K540" s="368"/>
      <c r="L540" s="368"/>
      <c r="M540" s="368"/>
    </row>
    <row r="541" spans="1:13">
      <c r="A541" s="371"/>
      <c r="B541" s="370"/>
      <c r="C541" s="370"/>
      <c r="D541" s="370"/>
      <c r="E541" s="369"/>
      <c r="F541" s="368"/>
      <c r="G541" s="368"/>
      <c r="H541" s="368"/>
      <c r="I541" s="368"/>
      <c r="J541" s="368"/>
      <c r="K541" s="368"/>
      <c r="L541" s="368"/>
      <c r="M541" s="368"/>
    </row>
    <row r="542" spans="1:13">
      <c r="A542" s="371"/>
      <c r="B542" s="370"/>
      <c r="C542" s="370"/>
      <c r="D542" s="370"/>
      <c r="E542" s="369"/>
      <c r="F542" s="368"/>
      <c r="G542" s="368"/>
      <c r="H542" s="368"/>
      <c r="I542" s="368"/>
      <c r="J542" s="368"/>
      <c r="K542" s="368"/>
      <c r="L542" s="368"/>
      <c r="M542" s="368"/>
    </row>
    <row r="543" spans="1:13">
      <c r="A543" s="371"/>
      <c r="B543" s="370"/>
      <c r="C543" s="370"/>
      <c r="D543" s="370"/>
      <c r="E543" s="369"/>
      <c r="F543" s="368"/>
      <c r="G543" s="368"/>
      <c r="H543" s="368"/>
      <c r="I543" s="368"/>
      <c r="J543" s="368"/>
      <c r="K543" s="368"/>
      <c r="L543" s="368"/>
      <c r="M543" s="368"/>
    </row>
    <row r="544" spans="1:13">
      <c r="A544" s="371"/>
      <c r="B544" s="370"/>
      <c r="C544" s="370"/>
      <c r="D544" s="370"/>
      <c r="E544" s="369"/>
      <c r="F544" s="368"/>
      <c r="G544" s="368"/>
      <c r="H544" s="368"/>
      <c r="I544" s="368"/>
      <c r="J544" s="368"/>
      <c r="K544" s="368"/>
      <c r="L544" s="368"/>
      <c r="M544" s="368"/>
    </row>
    <row r="545" spans="1:13">
      <c r="A545" s="371"/>
      <c r="B545" s="370"/>
      <c r="C545" s="370"/>
      <c r="D545" s="370"/>
      <c r="E545" s="369"/>
      <c r="F545" s="368"/>
      <c r="G545" s="368"/>
      <c r="H545" s="368"/>
      <c r="I545" s="368"/>
      <c r="J545" s="368"/>
      <c r="K545" s="368"/>
      <c r="L545" s="368"/>
      <c r="M545" s="368"/>
    </row>
    <row r="546" spans="1:13">
      <c r="A546" s="371"/>
      <c r="B546" s="370"/>
      <c r="C546" s="370"/>
      <c r="D546" s="370"/>
      <c r="E546" s="369"/>
      <c r="F546" s="368"/>
      <c r="G546" s="368"/>
      <c r="H546" s="368"/>
      <c r="I546" s="368"/>
      <c r="J546" s="368"/>
      <c r="K546" s="368"/>
      <c r="L546" s="368"/>
      <c r="M546" s="368"/>
    </row>
    <row r="547" spans="1:13">
      <c r="A547" s="371"/>
      <c r="B547" s="370"/>
      <c r="C547" s="370"/>
      <c r="D547" s="370"/>
      <c r="E547" s="369"/>
      <c r="F547" s="368"/>
      <c r="G547" s="368"/>
      <c r="H547" s="368"/>
      <c r="I547" s="368"/>
      <c r="J547" s="368"/>
      <c r="K547" s="368"/>
      <c r="L547" s="368"/>
      <c r="M547" s="368"/>
    </row>
    <row r="548" spans="1:13">
      <c r="A548" s="371"/>
      <c r="B548" s="370"/>
      <c r="C548" s="370"/>
      <c r="D548" s="370"/>
      <c r="E548" s="369"/>
      <c r="F548" s="368"/>
      <c r="G548" s="368"/>
      <c r="H548" s="368"/>
      <c r="I548" s="368"/>
      <c r="J548" s="368"/>
      <c r="K548" s="368"/>
      <c r="L548" s="368"/>
      <c r="M548" s="368"/>
    </row>
    <row r="549" spans="1:13">
      <c r="A549" s="371"/>
      <c r="B549" s="370"/>
      <c r="C549" s="370"/>
      <c r="D549" s="370"/>
      <c r="E549" s="369"/>
      <c r="F549" s="368"/>
      <c r="G549" s="368"/>
      <c r="H549" s="368"/>
      <c r="I549" s="368"/>
      <c r="J549" s="368"/>
      <c r="K549" s="368"/>
      <c r="L549" s="368"/>
      <c r="M549" s="368"/>
    </row>
    <row r="550" spans="1:13">
      <c r="A550" s="371"/>
      <c r="B550" s="370"/>
      <c r="C550" s="370"/>
      <c r="D550" s="370"/>
      <c r="E550" s="369"/>
      <c r="F550" s="368"/>
      <c r="G550" s="368"/>
      <c r="H550" s="368"/>
      <c r="I550" s="368"/>
      <c r="J550" s="368"/>
      <c r="K550" s="368"/>
      <c r="L550" s="368"/>
      <c r="M550" s="368"/>
    </row>
    <row r="551" spans="1:13">
      <c r="A551" s="371"/>
      <c r="B551" s="370"/>
      <c r="C551" s="370"/>
      <c r="D551" s="370"/>
      <c r="E551" s="369"/>
      <c r="F551" s="368"/>
      <c r="G551" s="368"/>
      <c r="H551" s="368"/>
      <c r="I551" s="368"/>
      <c r="J551" s="368"/>
      <c r="K551" s="368"/>
      <c r="L551" s="368"/>
      <c r="M551" s="368"/>
    </row>
    <row r="552" spans="1:13">
      <c r="A552" s="371"/>
      <c r="B552" s="370"/>
      <c r="C552" s="370"/>
      <c r="D552" s="370"/>
      <c r="E552" s="369"/>
      <c r="F552" s="368"/>
      <c r="G552" s="368"/>
      <c r="H552" s="368"/>
      <c r="I552" s="368"/>
      <c r="J552" s="368"/>
      <c r="K552" s="368"/>
      <c r="L552" s="368"/>
      <c r="M552" s="368"/>
    </row>
    <row r="553" spans="1:13">
      <c r="A553" s="371"/>
      <c r="B553" s="370"/>
      <c r="C553" s="370"/>
      <c r="D553" s="370"/>
      <c r="E553" s="369"/>
      <c r="F553" s="368"/>
      <c r="G553" s="368"/>
      <c r="H553" s="368"/>
      <c r="I553" s="368"/>
      <c r="J553" s="368"/>
      <c r="K553" s="368"/>
      <c r="L553" s="368"/>
      <c r="M553" s="368"/>
    </row>
    <row r="554" spans="1:13">
      <c r="A554" s="371"/>
      <c r="B554" s="370"/>
      <c r="C554" s="370"/>
      <c r="D554" s="370"/>
      <c r="E554" s="369"/>
      <c r="F554" s="368"/>
      <c r="G554" s="368"/>
      <c r="H554" s="368"/>
      <c r="I554" s="368"/>
      <c r="J554" s="368"/>
      <c r="K554" s="368"/>
      <c r="L554" s="368"/>
      <c r="M554" s="368"/>
    </row>
    <row r="555" spans="1:13">
      <c r="A555" s="371"/>
      <c r="B555" s="370"/>
      <c r="C555" s="370"/>
      <c r="D555" s="370"/>
      <c r="E555" s="369"/>
      <c r="F555" s="368"/>
      <c r="G555" s="368"/>
      <c r="H555" s="368"/>
      <c r="I555" s="368"/>
      <c r="J555" s="368"/>
      <c r="K555" s="368"/>
      <c r="L555" s="368"/>
      <c r="M555" s="368"/>
    </row>
    <row r="556" spans="1:13">
      <c r="A556" s="371"/>
      <c r="B556" s="370"/>
      <c r="C556" s="370"/>
      <c r="D556" s="370"/>
      <c r="E556" s="369"/>
      <c r="F556" s="368"/>
      <c r="G556" s="368"/>
      <c r="H556" s="368"/>
      <c r="I556" s="368"/>
      <c r="J556" s="368"/>
      <c r="K556" s="368"/>
      <c r="L556" s="368"/>
      <c r="M556" s="368"/>
    </row>
    <row r="557" spans="1:13">
      <c r="A557" s="371"/>
      <c r="B557" s="370"/>
      <c r="C557" s="370"/>
      <c r="D557" s="370"/>
      <c r="E557" s="369"/>
      <c r="F557" s="368"/>
      <c r="G557" s="368"/>
      <c r="H557" s="368"/>
      <c r="I557" s="368"/>
      <c r="J557" s="368"/>
      <c r="K557" s="368"/>
      <c r="L557" s="368"/>
      <c r="M557" s="368"/>
    </row>
    <row r="558" spans="1:13">
      <c r="A558" s="371"/>
      <c r="B558" s="370"/>
      <c r="C558" s="370"/>
      <c r="D558" s="370"/>
      <c r="E558" s="369"/>
      <c r="F558" s="368"/>
      <c r="G558" s="368"/>
      <c r="H558" s="368"/>
      <c r="I558" s="368"/>
      <c r="J558" s="368"/>
      <c r="K558" s="368"/>
      <c r="L558" s="368"/>
      <c r="M558" s="368"/>
    </row>
    <row r="559" spans="1:13">
      <c r="A559" s="371"/>
      <c r="B559" s="370"/>
      <c r="C559" s="370"/>
      <c r="D559" s="370"/>
      <c r="E559" s="369"/>
      <c r="F559" s="368"/>
      <c r="G559" s="368"/>
      <c r="H559" s="368"/>
      <c r="I559" s="368"/>
      <c r="J559" s="368"/>
      <c r="K559" s="368"/>
      <c r="L559" s="368"/>
      <c r="M559" s="368"/>
    </row>
    <row r="560" spans="1:13">
      <c r="A560" s="371"/>
      <c r="B560" s="370"/>
      <c r="C560" s="370"/>
      <c r="D560" s="370"/>
      <c r="E560" s="369"/>
      <c r="F560" s="368"/>
      <c r="G560" s="368"/>
      <c r="H560" s="368"/>
      <c r="I560" s="368"/>
      <c r="J560" s="368"/>
      <c r="K560" s="368"/>
      <c r="L560" s="368"/>
      <c r="M560" s="368"/>
    </row>
    <row r="561" spans="1:13">
      <c r="A561" s="371"/>
      <c r="B561" s="370"/>
      <c r="C561" s="370"/>
      <c r="D561" s="370"/>
      <c r="E561" s="369"/>
      <c r="F561" s="368"/>
      <c r="G561" s="368"/>
      <c r="H561" s="368"/>
      <c r="I561" s="368"/>
      <c r="J561" s="368"/>
      <c r="K561" s="368"/>
      <c r="L561" s="368"/>
      <c r="M561" s="368"/>
    </row>
    <row r="562" spans="1:13">
      <c r="A562" s="371"/>
      <c r="B562" s="370"/>
      <c r="C562" s="370"/>
      <c r="D562" s="370"/>
      <c r="E562" s="369"/>
      <c r="F562" s="368"/>
      <c r="G562" s="368"/>
      <c r="H562" s="368"/>
      <c r="I562" s="368"/>
      <c r="J562" s="368"/>
      <c r="K562" s="368"/>
      <c r="L562" s="368"/>
      <c r="M562" s="368"/>
    </row>
    <row r="563" spans="1:13">
      <c r="A563" s="371"/>
      <c r="B563" s="370"/>
      <c r="C563" s="370"/>
      <c r="D563" s="370"/>
      <c r="E563" s="369"/>
      <c r="F563" s="368"/>
      <c r="G563" s="368"/>
      <c r="H563" s="368"/>
      <c r="I563" s="368"/>
      <c r="J563" s="368"/>
      <c r="K563" s="368"/>
      <c r="L563" s="368"/>
      <c r="M563" s="368"/>
    </row>
    <row r="564" spans="1:13">
      <c r="A564" s="371"/>
      <c r="B564" s="370"/>
      <c r="C564" s="370"/>
      <c r="D564" s="370"/>
      <c r="E564" s="369"/>
      <c r="F564" s="368"/>
      <c r="G564" s="368"/>
      <c r="H564" s="368"/>
      <c r="I564" s="368"/>
      <c r="J564" s="368"/>
      <c r="K564" s="368"/>
      <c r="L564" s="368"/>
      <c r="M564" s="368"/>
    </row>
    <row r="565" spans="1:13">
      <c r="A565" s="371"/>
      <c r="B565" s="370"/>
      <c r="C565" s="370"/>
      <c r="D565" s="370"/>
      <c r="E565" s="369"/>
      <c r="F565" s="368"/>
      <c r="G565" s="368"/>
      <c r="H565" s="368"/>
      <c r="I565" s="368"/>
      <c r="J565" s="368"/>
      <c r="K565" s="368"/>
      <c r="L565" s="368"/>
      <c r="M565" s="368"/>
    </row>
    <row r="566" spans="1:13">
      <c r="A566" s="371"/>
      <c r="B566" s="370"/>
      <c r="C566" s="370"/>
      <c r="D566" s="370"/>
      <c r="E566" s="369"/>
      <c r="F566" s="368"/>
      <c r="G566" s="368"/>
      <c r="H566" s="368"/>
      <c r="I566" s="368"/>
      <c r="J566" s="368"/>
      <c r="K566" s="368"/>
      <c r="L566" s="368"/>
      <c r="M566" s="368"/>
    </row>
    <row r="567" spans="1:13">
      <c r="A567" s="371"/>
      <c r="B567" s="370"/>
      <c r="C567" s="370"/>
      <c r="D567" s="370"/>
      <c r="E567" s="369"/>
      <c r="F567" s="368"/>
      <c r="G567" s="368"/>
      <c r="H567" s="368"/>
      <c r="I567" s="368"/>
      <c r="J567" s="368"/>
      <c r="K567" s="368"/>
      <c r="L567" s="368"/>
      <c r="M567" s="368"/>
    </row>
    <row r="568" spans="1:13">
      <c r="A568" s="371"/>
      <c r="B568" s="370"/>
      <c r="C568" s="370"/>
      <c r="D568" s="370"/>
      <c r="E568" s="369"/>
      <c r="F568" s="368"/>
      <c r="G568" s="368"/>
      <c r="H568" s="368"/>
      <c r="I568" s="368"/>
      <c r="J568" s="368"/>
      <c r="K568" s="368"/>
      <c r="L568" s="368"/>
      <c r="M568" s="368"/>
    </row>
    <row r="569" spans="1:13">
      <c r="A569" s="371"/>
      <c r="B569" s="370"/>
      <c r="C569" s="370"/>
      <c r="D569" s="370"/>
      <c r="E569" s="369"/>
      <c r="F569" s="368"/>
      <c r="G569" s="368"/>
      <c r="H569" s="368"/>
      <c r="I569" s="368"/>
      <c r="J569" s="368"/>
      <c r="K569" s="368"/>
      <c r="L569" s="368"/>
      <c r="M569" s="368"/>
    </row>
    <row r="570" spans="1:13">
      <c r="A570" s="371"/>
      <c r="B570" s="370"/>
      <c r="C570" s="370"/>
      <c r="D570" s="370"/>
      <c r="E570" s="369"/>
      <c r="F570" s="368"/>
      <c r="G570" s="368"/>
      <c r="H570" s="368"/>
      <c r="I570" s="368"/>
      <c r="J570" s="368"/>
      <c r="K570" s="368"/>
      <c r="L570" s="368"/>
      <c r="M570" s="368"/>
    </row>
    <row r="571" spans="1:13">
      <c r="A571" s="371"/>
      <c r="B571" s="370"/>
      <c r="C571" s="370"/>
      <c r="D571" s="370"/>
      <c r="E571" s="369"/>
      <c r="F571" s="368"/>
      <c r="G571" s="368"/>
      <c r="H571" s="368"/>
      <c r="I571" s="368"/>
      <c r="J571" s="368"/>
      <c r="K571" s="368"/>
      <c r="L571" s="368"/>
      <c r="M571" s="368"/>
    </row>
    <row r="572" spans="1:13">
      <c r="A572" s="371"/>
      <c r="B572" s="370"/>
      <c r="C572" s="370"/>
      <c r="D572" s="370"/>
      <c r="E572" s="369"/>
      <c r="F572" s="368"/>
      <c r="G572" s="368"/>
      <c r="H572" s="368"/>
      <c r="I572" s="368"/>
      <c r="J572" s="368"/>
      <c r="K572" s="368"/>
      <c r="L572" s="368"/>
      <c r="M572" s="368"/>
    </row>
    <row r="573" spans="1:13">
      <c r="A573" s="371"/>
      <c r="B573" s="370"/>
      <c r="C573" s="370"/>
      <c r="D573" s="370"/>
      <c r="E573" s="369"/>
      <c r="F573" s="368"/>
      <c r="G573" s="368"/>
      <c r="H573" s="368"/>
      <c r="I573" s="368"/>
      <c r="J573" s="368"/>
      <c r="K573" s="368"/>
      <c r="L573" s="368"/>
      <c r="M573" s="368"/>
    </row>
    <row r="574" spans="1:13">
      <c r="A574" s="371"/>
      <c r="B574" s="370"/>
      <c r="C574" s="370"/>
      <c r="D574" s="370"/>
      <c r="E574" s="369"/>
      <c r="F574" s="368"/>
      <c r="G574" s="368"/>
      <c r="H574" s="368"/>
      <c r="I574" s="368"/>
      <c r="J574" s="368"/>
      <c r="K574" s="368"/>
      <c r="L574" s="368"/>
      <c r="M574" s="368"/>
    </row>
    <row r="575" spans="1:13">
      <c r="A575" s="371"/>
      <c r="B575" s="370"/>
      <c r="C575" s="370"/>
      <c r="D575" s="370"/>
      <c r="E575" s="369"/>
      <c r="F575" s="368"/>
      <c r="G575" s="368"/>
      <c r="H575" s="368"/>
      <c r="I575" s="368"/>
      <c r="J575" s="368"/>
      <c r="K575" s="368"/>
      <c r="L575" s="368"/>
      <c r="M575" s="368"/>
    </row>
    <row r="576" spans="1:13">
      <c r="A576" s="371"/>
      <c r="B576" s="370"/>
      <c r="C576" s="370"/>
      <c r="D576" s="370"/>
      <c r="E576" s="369"/>
      <c r="F576" s="368"/>
      <c r="G576" s="368"/>
      <c r="H576" s="368"/>
      <c r="I576" s="368"/>
      <c r="J576" s="368"/>
      <c r="K576" s="368"/>
      <c r="L576" s="368"/>
      <c r="M576" s="368"/>
    </row>
    <row r="577" spans="1:13">
      <c r="A577" s="371"/>
      <c r="B577" s="370"/>
      <c r="C577" s="370"/>
      <c r="D577" s="370"/>
      <c r="E577" s="369"/>
      <c r="F577" s="368"/>
      <c r="G577" s="368"/>
      <c r="H577" s="368"/>
      <c r="I577" s="368"/>
      <c r="J577" s="368"/>
      <c r="K577" s="368"/>
      <c r="L577" s="368"/>
      <c r="M577" s="368"/>
    </row>
    <row r="578" spans="1:13">
      <c r="A578" s="371"/>
      <c r="B578" s="370"/>
      <c r="C578" s="370"/>
      <c r="D578" s="370"/>
      <c r="E578" s="369"/>
      <c r="F578" s="368"/>
      <c r="G578" s="368"/>
      <c r="H578" s="368"/>
      <c r="I578" s="368"/>
      <c r="J578" s="368"/>
      <c r="K578" s="368"/>
      <c r="L578" s="368"/>
      <c r="M578" s="368"/>
    </row>
    <row r="579" spans="1:13">
      <c r="A579" s="371"/>
      <c r="B579" s="370"/>
      <c r="C579" s="370"/>
      <c r="D579" s="370"/>
      <c r="E579" s="369"/>
      <c r="F579" s="368"/>
      <c r="G579" s="368"/>
      <c r="H579" s="368"/>
      <c r="I579" s="368"/>
      <c r="J579" s="368"/>
      <c r="K579" s="368"/>
      <c r="L579" s="368"/>
      <c r="M579" s="368"/>
    </row>
    <row r="580" spans="1:13">
      <c r="A580" s="371"/>
      <c r="B580" s="370"/>
      <c r="C580" s="370"/>
      <c r="D580" s="370"/>
      <c r="E580" s="369"/>
      <c r="F580" s="368"/>
      <c r="G580" s="368"/>
      <c r="H580" s="368"/>
      <c r="I580" s="368"/>
      <c r="J580" s="368"/>
      <c r="K580" s="368"/>
      <c r="L580" s="368"/>
      <c r="M580" s="368"/>
    </row>
    <row r="581" spans="1:13">
      <c r="A581" s="371"/>
      <c r="B581" s="370"/>
      <c r="C581" s="370"/>
      <c r="D581" s="370"/>
      <c r="E581" s="369"/>
      <c r="F581" s="368"/>
      <c r="G581" s="368"/>
      <c r="H581" s="368"/>
      <c r="I581" s="368"/>
      <c r="J581" s="368"/>
      <c r="K581" s="368"/>
      <c r="L581" s="368"/>
      <c r="M581" s="368"/>
    </row>
    <row r="582" spans="1:13">
      <c r="A582" s="371"/>
      <c r="B582" s="370"/>
      <c r="C582" s="370"/>
      <c r="D582" s="370"/>
      <c r="E582" s="369"/>
      <c r="F582" s="368"/>
      <c r="G582" s="368"/>
      <c r="H582" s="368"/>
      <c r="I582" s="368"/>
      <c r="J582" s="368"/>
      <c r="K582" s="368"/>
      <c r="L582" s="368"/>
      <c r="M582" s="368"/>
    </row>
    <row r="583" spans="1:13">
      <c r="A583" s="371"/>
      <c r="B583" s="370"/>
      <c r="C583" s="370"/>
      <c r="D583" s="370"/>
      <c r="E583" s="369"/>
      <c r="F583" s="368"/>
      <c r="G583" s="368"/>
      <c r="H583" s="368"/>
      <c r="I583" s="368"/>
      <c r="J583" s="368"/>
      <c r="K583" s="368"/>
      <c r="L583" s="368"/>
      <c r="M583" s="368"/>
    </row>
    <row r="584" spans="1:13">
      <c r="A584" s="371"/>
      <c r="B584" s="370"/>
      <c r="C584" s="370"/>
      <c r="D584" s="370"/>
      <c r="E584" s="369"/>
      <c r="F584" s="368"/>
      <c r="G584" s="368"/>
      <c r="H584" s="368"/>
      <c r="I584" s="368"/>
      <c r="J584" s="368"/>
      <c r="K584" s="368"/>
      <c r="L584" s="368"/>
      <c r="M584" s="368"/>
    </row>
    <row r="585" spans="1:13">
      <c r="A585" s="371"/>
      <c r="B585" s="370"/>
      <c r="C585" s="370"/>
      <c r="D585" s="370"/>
      <c r="E585" s="369"/>
      <c r="F585" s="368"/>
      <c r="G585" s="368"/>
      <c r="H585" s="368"/>
      <c r="I585" s="368"/>
      <c r="J585" s="368"/>
      <c r="K585" s="368"/>
      <c r="L585" s="368"/>
      <c r="M585" s="368"/>
    </row>
    <row r="586" spans="1:13">
      <c r="A586" s="371"/>
      <c r="B586" s="370"/>
      <c r="C586" s="370"/>
      <c r="D586" s="370"/>
      <c r="E586" s="369"/>
      <c r="F586" s="368"/>
      <c r="G586" s="368"/>
      <c r="H586" s="368"/>
      <c r="I586" s="368"/>
      <c r="J586" s="368"/>
      <c r="K586" s="368"/>
      <c r="L586" s="368"/>
      <c r="M586" s="368"/>
    </row>
    <row r="587" spans="1:13">
      <c r="A587" s="371"/>
      <c r="B587" s="370"/>
      <c r="C587" s="370"/>
      <c r="D587" s="370"/>
      <c r="E587" s="369"/>
      <c r="F587" s="368"/>
      <c r="G587" s="368"/>
      <c r="H587" s="368"/>
      <c r="I587" s="368"/>
      <c r="J587" s="368"/>
      <c r="K587" s="368"/>
      <c r="L587" s="368"/>
      <c r="M587" s="368"/>
    </row>
    <row r="588" spans="1:13">
      <c r="A588" s="371"/>
      <c r="B588" s="370"/>
      <c r="C588" s="370"/>
      <c r="D588" s="370"/>
      <c r="E588" s="369"/>
      <c r="F588" s="368"/>
      <c r="G588" s="368"/>
      <c r="H588" s="368"/>
      <c r="I588" s="368"/>
      <c r="J588" s="368"/>
      <c r="K588" s="368"/>
      <c r="L588" s="368"/>
      <c r="M588" s="368"/>
    </row>
    <row r="589" spans="1:13">
      <c r="A589" s="371"/>
      <c r="B589" s="370"/>
      <c r="C589" s="370"/>
      <c r="D589" s="370"/>
      <c r="E589" s="369"/>
      <c r="F589" s="368"/>
      <c r="G589" s="368"/>
      <c r="H589" s="368"/>
      <c r="I589" s="368"/>
      <c r="J589" s="368"/>
      <c r="K589" s="368"/>
      <c r="L589" s="368"/>
      <c r="M589" s="368"/>
    </row>
    <row r="590" spans="1:13">
      <c r="A590" s="371"/>
      <c r="B590" s="370"/>
      <c r="C590" s="370"/>
      <c r="D590" s="370"/>
      <c r="E590" s="369"/>
      <c r="F590" s="368"/>
      <c r="G590" s="368"/>
      <c r="H590" s="368"/>
      <c r="I590" s="368"/>
      <c r="J590" s="368"/>
      <c r="K590" s="368"/>
      <c r="L590" s="368"/>
      <c r="M590" s="368"/>
    </row>
    <row r="591" spans="1:13">
      <c r="A591" s="371"/>
      <c r="B591" s="370"/>
      <c r="C591" s="370"/>
      <c r="D591" s="370"/>
      <c r="E591" s="369"/>
      <c r="F591" s="368"/>
      <c r="G591" s="368"/>
      <c r="H591" s="368"/>
      <c r="I591" s="368"/>
      <c r="J591" s="368"/>
      <c r="K591" s="368"/>
      <c r="L591" s="368"/>
      <c r="M591" s="368"/>
    </row>
    <row r="592" spans="1:13">
      <c r="A592" s="371"/>
      <c r="B592" s="370"/>
      <c r="C592" s="370"/>
      <c r="D592" s="370"/>
      <c r="E592" s="369"/>
      <c r="F592" s="368"/>
      <c r="G592" s="368"/>
      <c r="H592" s="368"/>
      <c r="I592" s="368"/>
      <c r="J592" s="368"/>
      <c r="K592" s="368"/>
      <c r="L592" s="368"/>
      <c r="M592" s="368"/>
    </row>
    <row r="593" spans="1:13">
      <c r="A593" s="371"/>
      <c r="B593" s="370"/>
      <c r="C593" s="370"/>
      <c r="D593" s="370"/>
      <c r="E593" s="369"/>
      <c r="F593" s="368"/>
      <c r="G593" s="368"/>
      <c r="H593" s="368"/>
      <c r="I593" s="368"/>
      <c r="J593" s="368"/>
      <c r="K593" s="368"/>
      <c r="L593" s="368"/>
      <c r="M593" s="368"/>
    </row>
    <row r="594" spans="1:13">
      <c r="A594" s="371"/>
      <c r="B594" s="370"/>
      <c r="C594" s="370"/>
      <c r="D594" s="370"/>
      <c r="E594" s="369"/>
      <c r="F594" s="368"/>
      <c r="G594" s="368"/>
      <c r="H594" s="368"/>
      <c r="I594" s="368"/>
      <c r="J594" s="368"/>
      <c r="K594" s="368"/>
      <c r="L594" s="368"/>
      <c r="M594" s="368"/>
    </row>
    <row r="595" spans="1:13">
      <c r="A595" s="371"/>
      <c r="B595" s="370"/>
      <c r="C595" s="370"/>
      <c r="D595" s="370"/>
      <c r="E595" s="369"/>
      <c r="F595" s="368"/>
      <c r="G595" s="368"/>
      <c r="H595" s="368"/>
      <c r="I595" s="368"/>
      <c r="J595" s="368"/>
      <c r="K595" s="368"/>
      <c r="L595" s="368"/>
      <c r="M595" s="368"/>
    </row>
    <row r="596" spans="1:13">
      <c r="A596" s="371"/>
      <c r="B596" s="370"/>
      <c r="C596" s="370"/>
      <c r="D596" s="370"/>
      <c r="E596" s="369"/>
      <c r="F596" s="368"/>
      <c r="G596" s="368"/>
      <c r="H596" s="368"/>
      <c r="I596" s="368"/>
      <c r="J596" s="368"/>
      <c r="K596" s="368"/>
      <c r="L596" s="368"/>
      <c r="M596" s="368"/>
    </row>
    <row r="597" spans="1:13">
      <c r="A597" s="371"/>
      <c r="B597" s="370"/>
      <c r="C597" s="370"/>
      <c r="D597" s="370"/>
      <c r="E597" s="369"/>
      <c r="F597" s="368"/>
      <c r="G597" s="368"/>
      <c r="H597" s="368"/>
      <c r="I597" s="368"/>
      <c r="J597" s="368"/>
      <c r="K597" s="368"/>
      <c r="L597" s="368"/>
      <c r="M597" s="368"/>
    </row>
    <row r="598" spans="1:13">
      <c r="A598" s="371"/>
      <c r="B598" s="370"/>
      <c r="C598" s="370"/>
      <c r="D598" s="370"/>
      <c r="E598" s="369"/>
      <c r="F598" s="368"/>
      <c r="G598" s="368"/>
      <c r="H598" s="368"/>
      <c r="I598" s="368"/>
      <c r="J598" s="368"/>
      <c r="K598" s="368"/>
      <c r="L598" s="368"/>
      <c r="M598" s="368"/>
    </row>
    <row r="599" spans="1:13">
      <c r="A599" s="371"/>
      <c r="B599" s="370"/>
      <c r="C599" s="370"/>
      <c r="D599" s="370"/>
      <c r="E599" s="369"/>
      <c r="F599" s="368"/>
      <c r="G599" s="368"/>
      <c r="H599" s="368"/>
      <c r="I599" s="368"/>
      <c r="J599" s="368"/>
      <c r="K599" s="368"/>
      <c r="L599" s="368"/>
      <c r="M599" s="368"/>
    </row>
    <row r="600" spans="1:13">
      <c r="A600" s="371"/>
      <c r="B600" s="370"/>
      <c r="C600" s="370"/>
      <c r="D600" s="370"/>
      <c r="E600" s="369"/>
      <c r="F600" s="368"/>
      <c r="G600" s="368"/>
      <c r="H600" s="368"/>
      <c r="I600" s="368"/>
      <c r="J600" s="368"/>
      <c r="K600" s="368"/>
      <c r="L600" s="368"/>
      <c r="M600" s="368"/>
    </row>
    <row r="601" spans="1:13">
      <c r="A601" s="371"/>
      <c r="B601" s="370"/>
      <c r="C601" s="370"/>
      <c r="D601" s="370"/>
      <c r="E601" s="369"/>
      <c r="F601" s="368"/>
      <c r="G601" s="368"/>
      <c r="H601" s="368"/>
      <c r="I601" s="368"/>
      <c r="J601" s="368"/>
      <c r="K601" s="368"/>
      <c r="L601" s="368"/>
      <c r="M601" s="368"/>
    </row>
    <row r="602" spans="1:13">
      <c r="A602" s="371"/>
      <c r="B602" s="370"/>
      <c r="C602" s="370"/>
      <c r="D602" s="370"/>
      <c r="E602" s="369"/>
      <c r="F602" s="368"/>
      <c r="G602" s="368"/>
      <c r="H602" s="368"/>
      <c r="I602" s="368"/>
      <c r="J602" s="368"/>
      <c r="K602" s="368"/>
      <c r="L602" s="368"/>
      <c r="M602" s="368"/>
    </row>
    <row r="603" spans="1:13">
      <c r="A603" s="371"/>
      <c r="B603" s="370"/>
      <c r="C603" s="370"/>
      <c r="D603" s="370"/>
      <c r="E603" s="369"/>
      <c r="F603" s="368"/>
      <c r="G603" s="368"/>
      <c r="H603" s="368"/>
      <c r="I603" s="368"/>
      <c r="J603" s="368"/>
      <c r="K603" s="368"/>
      <c r="L603" s="368"/>
      <c r="M603" s="368"/>
    </row>
    <row r="604" spans="1:13">
      <c r="A604" s="371"/>
      <c r="B604" s="370"/>
      <c r="C604" s="370"/>
      <c r="D604" s="370"/>
      <c r="E604" s="369"/>
      <c r="F604" s="368"/>
      <c r="G604" s="368"/>
      <c r="H604" s="368"/>
      <c r="I604" s="368"/>
      <c r="J604" s="368"/>
      <c r="K604" s="368"/>
      <c r="L604" s="368"/>
      <c r="M604" s="368"/>
    </row>
    <row r="605" spans="1:13">
      <c r="A605" s="371"/>
      <c r="B605" s="370"/>
      <c r="C605" s="370"/>
      <c r="D605" s="370"/>
      <c r="E605" s="369"/>
      <c r="F605" s="368"/>
      <c r="G605" s="368"/>
      <c r="H605" s="368"/>
      <c r="I605" s="368"/>
      <c r="J605" s="368"/>
      <c r="K605" s="368"/>
      <c r="L605" s="368"/>
      <c r="M605" s="368"/>
    </row>
    <row r="606" spans="1:13">
      <c r="A606" s="371"/>
      <c r="B606" s="370"/>
      <c r="C606" s="370"/>
      <c r="D606" s="370"/>
      <c r="E606" s="369"/>
      <c r="F606" s="368"/>
      <c r="G606" s="368"/>
      <c r="H606" s="368"/>
      <c r="I606" s="368"/>
      <c r="J606" s="368"/>
      <c r="K606" s="368"/>
      <c r="L606" s="368"/>
      <c r="M606" s="368"/>
    </row>
    <row r="607" spans="1:13">
      <c r="A607" s="371"/>
      <c r="B607" s="370"/>
      <c r="C607" s="370"/>
      <c r="D607" s="370"/>
      <c r="E607" s="369"/>
      <c r="F607" s="368"/>
      <c r="G607" s="368"/>
      <c r="H607" s="368"/>
      <c r="I607" s="368"/>
      <c r="J607" s="368"/>
      <c r="K607" s="368"/>
      <c r="L607" s="368"/>
      <c r="M607" s="368"/>
    </row>
    <row r="608" spans="1:13">
      <c r="A608" s="371"/>
      <c r="B608" s="370"/>
      <c r="C608" s="370"/>
      <c r="D608" s="370"/>
      <c r="E608" s="369"/>
      <c r="F608" s="368"/>
      <c r="G608" s="368"/>
      <c r="H608" s="368"/>
      <c r="I608" s="368"/>
      <c r="J608" s="368"/>
      <c r="K608" s="368"/>
      <c r="L608" s="368"/>
      <c r="M608" s="368"/>
    </row>
    <row r="609" spans="1:13">
      <c r="A609" s="371"/>
      <c r="B609" s="370"/>
      <c r="C609" s="370"/>
      <c r="D609" s="370"/>
      <c r="E609" s="369"/>
      <c r="F609" s="368"/>
      <c r="G609" s="368"/>
      <c r="H609" s="368"/>
      <c r="I609" s="368"/>
      <c r="J609" s="368"/>
      <c r="K609" s="368"/>
      <c r="L609" s="368"/>
      <c r="M609" s="368"/>
    </row>
    <row r="610" spans="1:13">
      <c r="A610" s="371"/>
      <c r="B610" s="370"/>
      <c r="C610" s="370"/>
      <c r="D610" s="370"/>
      <c r="E610" s="369"/>
      <c r="F610" s="368"/>
      <c r="G610" s="368"/>
      <c r="H610" s="368"/>
      <c r="I610" s="368"/>
      <c r="J610" s="368"/>
      <c r="K610" s="368"/>
      <c r="L610" s="368"/>
      <c r="M610" s="368"/>
    </row>
    <row r="611" spans="1:13">
      <c r="A611" s="371"/>
      <c r="B611" s="370"/>
      <c r="C611" s="370"/>
      <c r="D611" s="370"/>
      <c r="E611" s="369"/>
      <c r="F611" s="368"/>
      <c r="G611" s="368"/>
      <c r="H611" s="368"/>
      <c r="I611" s="368"/>
      <c r="J611" s="368"/>
      <c r="K611" s="368"/>
      <c r="L611" s="368"/>
      <c r="M611" s="368"/>
    </row>
    <row r="612" spans="1:13">
      <c r="A612" s="371"/>
      <c r="B612" s="370"/>
      <c r="C612" s="370"/>
      <c r="D612" s="370"/>
      <c r="E612" s="369"/>
      <c r="F612" s="368"/>
      <c r="G612" s="368"/>
      <c r="H612" s="368"/>
      <c r="I612" s="368"/>
      <c r="J612" s="368"/>
      <c r="K612" s="368"/>
      <c r="L612" s="368"/>
      <c r="M612" s="368"/>
    </row>
    <row r="613" spans="1:13">
      <c r="A613" s="371"/>
      <c r="B613" s="370"/>
      <c r="C613" s="370"/>
      <c r="D613" s="370"/>
      <c r="E613" s="369"/>
      <c r="F613" s="368"/>
      <c r="G613" s="368"/>
      <c r="H613" s="368"/>
      <c r="I613" s="368"/>
      <c r="J613" s="368"/>
      <c r="K613" s="368"/>
      <c r="L613" s="368"/>
      <c r="M613" s="368"/>
    </row>
    <row r="614" spans="1:13">
      <c r="A614" s="371"/>
      <c r="B614" s="370"/>
      <c r="C614" s="370"/>
      <c r="D614" s="370"/>
      <c r="E614" s="369"/>
      <c r="F614" s="368"/>
      <c r="G614" s="368"/>
      <c r="H614" s="368"/>
      <c r="I614" s="368"/>
      <c r="J614" s="368"/>
      <c r="K614" s="368"/>
      <c r="L614" s="368"/>
      <c r="M614" s="368"/>
    </row>
    <row r="615" spans="1:13">
      <c r="A615" s="371"/>
      <c r="B615" s="370"/>
      <c r="C615" s="370"/>
      <c r="D615" s="370"/>
      <c r="E615" s="369"/>
      <c r="F615" s="368"/>
      <c r="G615" s="368"/>
      <c r="H615" s="368"/>
      <c r="I615" s="368"/>
      <c r="J615" s="368"/>
      <c r="K615" s="368"/>
      <c r="L615" s="368"/>
      <c r="M615" s="368"/>
    </row>
    <row r="616" spans="1:13">
      <c r="A616" s="371"/>
      <c r="B616" s="370"/>
      <c r="C616" s="370"/>
      <c r="D616" s="370"/>
      <c r="E616" s="369"/>
      <c r="F616" s="368"/>
      <c r="G616" s="368"/>
      <c r="H616" s="368"/>
      <c r="I616" s="368"/>
      <c r="J616" s="368"/>
      <c r="K616" s="368"/>
      <c r="L616" s="368"/>
      <c r="M616" s="368"/>
    </row>
    <row r="617" spans="1:13">
      <c r="A617" s="371"/>
      <c r="B617" s="370"/>
      <c r="C617" s="370"/>
      <c r="D617" s="370"/>
      <c r="E617" s="369"/>
      <c r="F617" s="368"/>
      <c r="G617" s="368"/>
      <c r="H617" s="368"/>
      <c r="I617" s="368"/>
      <c r="J617" s="368"/>
      <c r="K617" s="368"/>
      <c r="L617" s="368"/>
      <c r="M617" s="368"/>
    </row>
    <row r="618" spans="1:13">
      <c r="A618" s="371"/>
      <c r="B618" s="370"/>
      <c r="C618" s="370"/>
      <c r="D618" s="370"/>
      <c r="E618" s="369"/>
      <c r="F618" s="368"/>
      <c r="G618" s="368"/>
      <c r="H618" s="368"/>
      <c r="I618" s="368"/>
      <c r="J618" s="368"/>
      <c r="K618" s="368"/>
      <c r="L618" s="368"/>
      <c r="M618" s="368"/>
    </row>
    <row r="619" spans="1:13">
      <c r="A619" s="371"/>
      <c r="B619" s="370"/>
      <c r="C619" s="370"/>
      <c r="D619" s="370"/>
      <c r="E619" s="369"/>
      <c r="F619" s="368"/>
      <c r="G619" s="368"/>
      <c r="H619" s="368"/>
      <c r="I619" s="368"/>
      <c r="J619" s="368"/>
      <c r="K619" s="368"/>
      <c r="L619" s="368"/>
      <c r="M619" s="368"/>
    </row>
    <row r="620" spans="1:13">
      <c r="A620" s="371"/>
      <c r="B620" s="370"/>
      <c r="C620" s="370"/>
      <c r="D620" s="370"/>
      <c r="E620" s="369"/>
      <c r="F620" s="368"/>
      <c r="G620" s="368"/>
      <c r="H620" s="368"/>
      <c r="I620" s="368"/>
      <c r="J620" s="368"/>
      <c r="K620" s="368"/>
      <c r="L620" s="368"/>
      <c r="M620" s="368"/>
    </row>
    <row r="621" spans="1:13">
      <c r="A621" s="371"/>
      <c r="B621" s="370"/>
      <c r="C621" s="370"/>
      <c r="D621" s="370"/>
      <c r="E621" s="369"/>
      <c r="F621" s="368"/>
      <c r="G621" s="368"/>
      <c r="H621" s="368"/>
      <c r="I621" s="368"/>
      <c r="J621" s="368"/>
      <c r="K621" s="368"/>
      <c r="L621" s="368"/>
      <c r="M621" s="368"/>
    </row>
    <row r="622" spans="1:13">
      <c r="A622" s="371"/>
      <c r="B622" s="370"/>
      <c r="C622" s="370"/>
      <c r="D622" s="370"/>
      <c r="E622" s="369"/>
      <c r="F622" s="368"/>
      <c r="G622" s="368"/>
      <c r="H622" s="368"/>
      <c r="I622" s="368"/>
      <c r="J622" s="368"/>
      <c r="K622" s="368"/>
      <c r="L622" s="368"/>
      <c r="M622" s="368"/>
    </row>
    <row r="623" spans="1:13">
      <c r="A623" s="371"/>
      <c r="B623" s="370"/>
      <c r="C623" s="370"/>
      <c r="D623" s="370"/>
      <c r="E623" s="369"/>
      <c r="F623" s="368"/>
      <c r="G623" s="368"/>
      <c r="H623" s="368"/>
      <c r="I623" s="368"/>
      <c r="J623" s="368"/>
      <c r="K623" s="368"/>
      <c r="L623" s="368"/>
      <c r="M623" s="368"/>
    </row>
    <row r="624" spans="1:13">
      <c r="A624" s="371"/>
      <c r="B624" s="370"/>
      <c r="C624" s="370"/>
      <c r="D624" s="370"/>
      <c r="E624" s="369"/>
      <c r="F624" s="368"/>
      <c r="G624" s="368"/>
      <c r="H624" s="368"/>
      <c r="I624" s="368"/>
      <c r="J624" s="368"/>
      <c r="K624" s="368"/>
      <c r="L624" s="368"/>
      <c r="M624" s="368"/>
    </row>
    <row r="625" spans="1:13">
      <c r="A625" s="371"/>
      <c r="B625" s="370"/>
      <c r="C625" s="370"/>
      <c r="D625" s="370"/>
      <c r="E625" s="369"/>
      <c r="F625" s="368"/>
      <c r="G625" s="368"/>
      <c r="H625" s="368"/>
      <c r="I625" s="368"/>
      <c r="J625" s="368"/>
      <c r="K625" s="368"/>
      <c r="L625" s="368"/>
      <c r="M625" s="368"/>
    </row>
    <row r="626" spans="1:13">
      <c r="A626" s="371"/>
      <c r="B626" s="370"/>
      <c r="C626" s="370"/>
      <c r="D626" s="370"/>
      <c r="E626" s="369"/>
      <c r="F626" s="368"/>
      <c r="G626" s="368"/>
      <c r="H626" s="368"/>
      <c r="I626" s="368"/>
      <c r="J626" s="368"/>
      <c r="K626" s="368"/>
      <c r="L626" s="368"/>
      <c r="M626" s="368"/>
    </row>
    <row r="627" spans="1:13">
      <c r="A627" s="371"/>
      <c r="B627" s="370"/>
      <c r="C627" s="370"/>
      <c r="D627" s="370"/>
      <c r="E627" s="369"/>
      <c r="F627" s="368"/>
      <c r="G627" s="368"/>
      <c r="H627" s="368"/>
      <c r="I627" s="368"/>
      <c r="J627" s="368"/>
      <c r="K627" s="368"/>
      <c r="L627" s="368"/>
      <c r="M627" s="368"/>
    </row>
    <row r="628" spans="1:13">
      <c r="A628" s="371"/>
      <c r="B628" s="370"/>
      <c r="C628" s="370"/>
      <c r="D628" s="370"/>
      <c r="E628" s="369"/>
      <c r="F628" s="368"/>
      <c r="G628" s="368"/>
      <c r="H628" s="368"/>
      <c r="I628" s="368"/>
      <c r="J628" s="368"/>
      <c r="K628" s="368"/>
      <c r="L628" s="368"/>
      <c r="M628" s="368"/>
    </row>
    <row r="629" spans="1:13">
      <c r="A629" s="371"/>
      <c r="B629" s="370"/>
      <c r="C629" s="370"/>
      <c r="D629" s="370"/>
      <c r="E629" s="369"/>
      <c r="F629" s="368"/>
      <c r="G629" s="368"/>
      <c r="H629" s="368"/>
      <c r="I629" s="368"/>
      <c r="J629" s="368"/>
      <c r="K629" s="368"/>
      <c r="L629" s="368"/>
      <c r="M629" s="368"/>
    </row>
    <row r="630" spans="1:13">
      <c r="A630" s="371"/>
      <c r="B630" s="370"/>
      <c r="C630" s="370"/>
      <c r="D630" s="370"/>
      <c r="E630" s="369"/>
      <c r="F630" s="368"/>
      <c r="G630" s="368"/>
      <c r="H630" s="368"/>
      <c r="I630" s="368"/>
      <c r="J630" s="368"/>
      <c r="K630" s="368"/>
      <c r="L630" s="368"/>
      <c r="M630" s="368"/>
    </row>
    <row r="631" spans="1:13">
      <c r="A631" s="371"/>
      <c r="B631" s="370"/>
      <c r="C631" s="370"/>
      <c r="D631" s="370"/>
      <c r="E631" s="369"/>
      <c r="F631" s="368"/>
      <c r="G631" s="368"/>
      <c r="H631" s="368"/>
      <c r="I631" s="368"/>
      <c r="J631" s="368"/>
      <c r="K631" s="368"/>
      <c r="L631" s="368"/>
      <c r="M631" s="368"/>
    </row>
    <row r="632" spans="1:13">
      <c r="A632" s="371"/>
      <c r="B632" s="370"/>
      <c r="C632" s="370"/>
      <c r="D632" s="370"/>
      <c r="E632" s="369"/>
      <c r="F632" s="368"/>
      <c r="G632" s="368"/>
      <c r="H632" s="368"/>
      <c r="I632" s="368"/>
      <c r="J632" s="368"/>
      <c r="K632" s="368"/>
      <c r="L632" s="368"/>
      <c r="M632" s="368"/>
    </row>
    <row r="633" spans="1:13">
      <c r="A633" s="371"/>
      <c r="B633" s="370"/>
      <c r="C633" s="370"/>
      <c r="D633" s="370"/>
      <c r="E633" s="369"/>
      <c r="F633" s="368"/>
      <c r="G633" s="368"/>
      <c r="H633" s="368"/>
      <c r="I633" s="368"/>
      <c r="J633" s="368"/>
      <c r="K633" s="368"/>
      <c r="L633" s="368"/>
      <c r="M633" s="368"/>
    </row>
    <row r="634" spans="1:13">
      <c r="A634" s="371"/>
      <c r="B634" s="370"/>
      <c r="C634" s="370"/>
      <c r="D634" s="370"/>
      <c r="E634" s="369"/>
      <c r="F634" s="368"/>
      <c r="G634" s="368"/>
      <c r="H634" s="368"/>
      <c r="I634" s="368"/>
      <c r="J634" s="368"/>
      <c r="K634" s="368"/>
      <c r="L634" s="368"/>
      <c r="M634" s="368"/>
    </row>
    <row r="635" spans="1:13">
      <c r="A635" s="371"/>
      <c r="B635" s="370"/>
      <c r="C635" s="370"/>
      <c r="D635" s="370"/>
      <c r="E635" s="369"/>
      <c r="F635" s="368"/>
      <c r="G635" s="368"/>
      <c r="H635" s="368"/>
      <c r="I635" s="368"/>
      <c r="J635" s="368"/>
      <c r="K635" s="368"/>
      <c r="L635" s="368"/>
      <c r="M635" s="368"/>
    </row>
    <row r="636" spans="1:13">
      <c r="A636" s="371"/>
      <c r="B636" s="370"/>
      <c r="C636" s="370"/>
      <c r="D636" s="370"/>
      <c r="E636" s="369"/>
      <c r="F636" s="368"/>
      <c r="G636" s="368"/>
      <c r="H636" s="368"/>
      <c r="I636" s="368"/>
      <c r="J636" s="368"/>
      <c r="K636" s="368"/>
      <c r="L636" s="368"/>
      <c r="M636" s="368"/>
    </row>
    <row r="637" spans="1:13">
      <c r="A637" s="371"/>
      <c r="B637" s="370"/>
      <c r="C637" s="370"/>
      <c r="D637" s="370"/>
      <c r="E637" s="369"/>
      <c r="F637" s="368"/>
      <c r="G637" s="368"/>
      <c r="H637" s="368"/>
      <c r="I637" s="368"/>
      <c r="J637" s="368"/>
      <c r="K637" s="368"/>
      <c r="L637" s="368"/>
      <c r="M637" s="368"/>
    </row>
    <row r="638" spans="1:13">
      <c r="A638" s="371"/>
      <c r="B638" s="370"/>
      <c r="C638" s="370"/>
      <c r="D638" s="370"/>
      <c r="E638" s="369"/>
      <c r="F638" s="368"/>
      <c r="G638" s="368"/>
      <c r="H638" s="368"/>
      <c r="I638" s="368"/>
      <c r="J638" s="368"/>
      <c r="K638" s="368"/>
      <c r="L638" s="368"/>
      <c r="M638" s="368"/>
    </row>
    <row r="639" spans="1:13">
      <c r="A639" s="371"/>
      <c r="B639" s="370"/>
      <c r="C639" s="370"/>
      <c r="D639" s="370"/>
      <c r="E639" s="369"/>
      <c r="F639" s="368"/>
      <c r="G639" s="368"/>
      <c r="H639" s="368"/>
      <c r="I639" s="368"/>
      <c r="J639" s="368"/>
      <c r="K639" s="368"/>
      <c r="L639" s="368"/>
      <c r="M639" s="368"/>
    </row>
    <row r="640" spans="1:13">
      <c r="A640" s="371"/>
      <c r="B640" s="370"/>
      <c r="C640" s="370"/>
      <c r="D640" s="370"/>
      <c r="E640" s="369"/>
      <c r="F640" s="368"/>
      <c r="G640" s="368"/>
      <c r="H640" s="368"/>
      <c r="I640" s="368"/>
      <c r="J640" s="368"/>
      <c r="K640" s="368"/>
      <c r="L640" s="368"/>
      <c r="M640" s="368"/>
    </row>
    <row r="641" spans="1:13">
      <c r="A641" s="371"/>
      <c r="B641" s="370"/>
      <c r="C641" s="370"/>
      <c r="D641" s="370"/>
      <c r="E641" s="369"/>
      <c r="F641" s="368"/>
      <c r="G641" s="368"/>
      <c r="H641" s="368"/>
      <c r="I641" s="368"/>
      <c r="J641" s="368"/>
      <c r="K641" s="368"/>
      <c r="L641" s="368"/>
      <c r="M641" s="368"/>
    </row>
    <row r="642" spans="1:13">
      <c r="A642" s="371"/>
      <c r="B642" s="370"/>
      <c r="C642" s="370"/>
      <c r="D642" s="370"/>
      <c r="E642" s="369"/>
      <c r="F642" s="368"/>
      <c r="G642" s="368"/>
      <c r="H642" s="368"/>
      <c r="I642" s="368"/>
      <c r="J642" s="368"/>
      <c r="K642" s="368"/>
      <c r="L642" s="368"/>
      <c r="M642" s="368"/>
    </row>
    <row r="643" spans="1:13">
      <c r="A643" s="371"/>
      <c r="B643" s="370"/>
      <c r="C643" s="370"/>
      <c r="D643" s="370"/>
      <c r="E643" s="369"/>
      <c r="F643" s="368"/>
      <c r="G643" s="368"/>
      <c r="H643" s="368"/>
      <c r="I643" s="368"/>
      <c r="J643" s="368"/>
      <c r="K643" s="368"/>
      <c r="L643" s="368"/>
      <c r="M643" s="368"/>
    </row>
    <row r="644" spans="1:13">
      <c r="A644" s="371"/>
      <c r="B644" s="370"/>
      <c r="C644" s="370"/>
      <c r="D644" s="370"/>
      <c r="E644" s="369"/>
      <c r="F644" s="368"/>
      <c r="G644" s="368"/>
      <c r="H644" s="368"/>
      <c r="I644" s="368"/>
      <c r="J644" s="368"/>
      <c r="K644" s="368"/>
      <c r="L644" s="368"/>
      <c r="M644" s="368"/>
    </row>
    <row r="645" spans="1:13">
      <c r="A645" s="371"/>
      <c r="B645" s="370"/>
      <c r="C645" s="370"/>
      <c r="D645" s="370"/>
      <c r="E645" s="369"/>
      <c r="F645" s="368"/>
      <c r="G645" s="368"/>
      <c r="H645" s="368"/>
      <c r="I645" s="368"/>
      <c r="J645" s="368"/>
      <c r="K645" s="368"/>
      <c r="L645" s="368"/>
      <c r="M645" s="368"/>
    </row>
    <row r="646" spans="1:13">
      <c r="A646" s="371"/>
      <c r="B646" s="370"/>
      <c r="C646" s="370"/>
      <c r="D646" s="370"/>
      <c r="E646" s="369"/>
      <c r="F646" s="368"/>
      <c r="G646" s="368"/>
      <c r="H646" s="368"/>
      <c r="I646" s="368"/>
      <c r="J646" s="368"/>
      <c r="K646" s="368"/>
      <c r="L646" s="368"/>
      <c r="M646" s="368"/>
    </row>
    <row r="647" spans="1:13">
      <c r="A647" s="371"/>
      <c r="B647" s="370"/>
      <c r="C647" s="370"/>
      <c r="D647" s="370"/>
      <c r="E647" s="369"/>
      <c r="F647" s="368"/>
      <c r="G647" s="368"/>
      <c r="H647" s="368"/>
      <c r="I647" s="368"/>
      <c r="J647" s="368"/>
      <c r="K647" s="368"/>
      <c r="L647" s="368"/>
      <c r="M647" s="368"/>
    </row>
    <row r="648" spans="1:13">
      <c r="A648" s="371"/>
      <c r="B648" s="370"/>
      <c r="C648" s="370"/>
      <c r="D648" s="370"/>
      <c r="E648" s="369"/>
      <c r="F648" s="368"/>
      <c r="G648" s="368"/>
      <c r="H648" s="368"/>
      <c r="I648" s="368"/>
      <c r="J648" s="368"/>
      <c r="K648" s="368"/>
      <c r="L648" s="368"/>
      <c r="M648" s="368"/>
    </row>
    <row r="649" spans="1:13">
      <c r="A649" s="371"/>
      <c r="B649" s="370"/>
      <c r="C649" s="370"/>
      <c r="D649" s="370"/>
      <c r="E649" s="369"/>
      <c r="F649" s="368"/>
      <c r="G649" s="368"/>
      <c r="H649" s="368"/>
      <c r="I649" s="368"/>
      <c r="J649" s="368"/>
      <c r="K649" s="368"/>
      <c r="L649" s="368"/>
      <c r="M649" s="368"/>
    </row>
    <row r="650" spans="1:13">
      <c r="A650" s="371"/>
      <c r="B650" s="370"/>
      <c r="C650" s="370"/>
      <c r="D650" s="370"/>
      <c r="E650" s="369"/>
      <c r="F650" s="368"/>
      <c r="G650" s="368"/>
      <c r="H650" s="368"/>
      <c r="I650" s="368"/>
      <c r="J650" s="368"/>
      <c r="K650" s="368"/>
      <c r="L650" s="368"/>
      <c r="M650" s="368"/>
    </row>
    <row r="651" spans="1:13">
      <c r="A651" s="371"/>
      <c r="B651" s="370"/>
      <c r="C651" s="370"/>
      <c r="D651" s="370"/>
      <c r="E651" s="369"/>
      <c r="F651" s="368"/>
      <c r="G651" s="368"/>
      <c r="H651" s="368"/>
      <c r="I651" s="368"/>
      <c r="J651" s="368"/>
      <c r="K651" s="368"/>
      <c r="L651" s="368"/>
      <c r="M651" s="368"/>
    </row>
    <row r="652" spans="1:13">
      <c r="A652" s="371"/>
      <c r="B652" s="370"/>
      <c r="C652" s="370"/>
      <c r="D652" s="370"/>
      <c r="E652" s="369"/>
      <c r="F652" s="368"/>
      <c r="G652" s="368"/>
      <c r="H652" s="368"/>
      <c r="I652" s="368"/>
      <c r="J652" s="368"/>
      <c r="K652" s="368"/>
      <c r="L652" s="368"/>
      <c r="M652" s="368"/>
    </row>
    <row r="653" spans="1:13">
      <c r="A653" s="371"/>
      <c r="B653" s="370"/>
      <c r="C653" s="370"/>
      <c r="D653" s="370"/>
      <c r="E653" s="369"/>
      <c r="F653" s="368"/>
      <c r="G653" s="368"/>
      <c r="H653" s="368"/>
      <c r="I653" s="368"/>
      <c r="J653" s="368"/>
      <c r="K653" s="368"/>
      <c r="L653" s="368"/>
      <c r="M653" s="368"/>
    </row>
    <row r="654" spans="1:13">
      <c r="A654" s="371"/>
      <c r="B654" s="370"/>
      <c r="C654" s="370"/>
      <c r="D654" s="370"/>
      <c r="E654" s="369"/>
      <c r="F654" s="368"/>
      <c r="G654" s="368"/>
      <c r="H654" s="368"/>
      <c r="I654" s="368"/>
      <c r="J654" s="368"/>
      <c r="K654" s="368"/>
      <c r="L654" s="368"/>
      <c r="M654" s="368"/>
    </row>
    <row r="655" spans="1:13">
      <c r="A655" s="371"/>
      <c r="B655" s="370"/>
      <c r="C655" s="370"/>
      <c r="D655" s="370"/>
      <c r="E655" s="369"/>
      <c r="F655" s="368"/>
      <c r="G655" s="368"/>
      <c r="H655" s="368"/>
      <c r="I655" s="368"/>
      <c r="J655" s="368"/>
      <c r="K655" s="368"/>
      <c r="L655" s="368"/>
      <c r="M655" s="368"/>
    </row>
    <row r="656" spans="1:13">
      <c r="A656" s="371"/>
      <c r="B656" s="370"/>
      <c r="C656" s="370"/>
      <c r="D656" s="370"/>
      <c r="E656" s="369"/>
      <c r="F656" s="368"/>
      <c r="G656" s="368"/>
      <c r="H656" s="368"/>
      <c r="I656" s="368"/>
      <c r="J656" s="368"/>
      <c r="K656" s="368"/>
      <c r="L656" s="368"/>
      <c r="M656" s="368"/>
    </row>
    <row r="657" spans="1:13">
      <c r="A657" s="371"/>
      <c r="B657" s="370"/>
      <c r="C657" s="370"/>
      <c r="D657" s="370"/>
      <c r="E657" s="369"/>
      <c r="F657" s="368"/>
      <c r="G657" s="368"/>
      <c r="H657" s="368"/>
      <c r="I657" s="368"/>
      <c r="J657" s="368"/>
      <c r="K657" s="368"/>
      <c r="L657" s="368"/>
      <c r="M657" s="368"/>
    </row>
    <row r="658" spans="1:13">
      <c r="A658" s="371"/>
      <c r="B658" s="370"/>
      <c r="C658" s="370"/>
      <c r="D658" s="370"/>
      <c r="E658" s="369"/>
      <c r="F658" s="368"/>
      <c r="G658" s="368"/>
      <c r="H658" s="368"/>
      <c r="I658" s="368"/>
      <c r="J658" s="368"/>
      <c r="K658" s="368"/>
      <c r="L658" s="368"/>
      <c r="M658" s="368"/>
    </row>
    <row r="659" spans="1:13">
      <c r="A659" s="371"/>
      <c r="B659" s="370"/>
      <c r="C659" s="370"/>
      <c r="D659" s="370"/>
      <c r="E659" s="369"/>
      <c r="F659" s="368"/>
      <c r="G659" s="368"/>
      <c r="H659" s="368"/>
      <c r="I659" s="368"/>
      <c r="J659" s="368"/>
      <c r="K659" s="368"/>
      <c r="L659" s="368"/>
      <c r="M659" s="368"/>
    </row>
    <row r="660" spans="1:13">
      <c r="A660" s="371"/>
      <c r="B660" s="370"/>
      <c r="C660" s="370"/>
      <c r="D660" s="370"/>
      <c r="E660" s="369"/>
      <c r="F660" s="368"/>
      <c r="G660" s="368"/>
      <c r="H660" s="368"/>
      <c r="I660" s="368"/>
      <c r="J660" s="368"/>
      <c r="K660" s="368"/>
      <c r="L660" s="368"/>
      <c r="M660" s="368"/>
    </row>
    <row r="661" spans="1:13">
      <c r="A661" s="371"/>
      <c r="B661" s="370"/>
      <c r="C661" s="370"/>
      <c r="D661" s="370"/>
      <c r="E661" s="369"/>
      <c r="F661" s="368"/>
      <c r="G661" s="368"/>
      <c r="H661" s="368"/>
      <c r="I661" s="368"/>
      <c r="J661" s="368"/>
      <c r="K661" s="368"/>
      <c r="L661" s="368"/>
      <c r="M661" s="368"/>
    </row>
    <row r="662" spans="1:13">
      <c r="A662" s="371"/>
      <c r="B662" s="370"/>
      <c r="C662" s="370"/>
      <c r="D662" s="370"/>
      <c r="E662" s="369"/>
      <c r="F662" s="368"/>
      <c r="G662" s="368"/>
      <c r="H662" s="368"/>
      <c r="I662" s="368"/>
      <c r="J662" s="368"/>
      <c r="K662" s="368"/>
      <c r="L662" s="368"/>
      <c r="M662" s="368"/>
    </row>
    <row r="663" spans="1:13">
      <c r="A663" s="371"/>
      <c r="B663" s="370"/>
      <c r="C663" s="370"/>
      <c r="D663" s="370"/>
      <c r="E663" s="369"/>
      <c r="F663" s="368"/>
      <c r="G663" s="368"/>
      <c r="H663" s="368"/>
      <c r="I663" s="368"/>
      <c r="J663" s="368"/>
      <c r="K663" s="368"/>
      <c r="L663" s="368"/>
      <c r="M663" s="368"/>
    </row>
    <row r="664" spans="1:13">
      <c r="A664" s="371"/>
      <c r="B664" s="370"/>
      <c r="C664" s="370"/>
      <c r="D664" s="370"/>
      <c r="E664" s="369"/>
      <c r="F664" s="368"/>
      <c r="G664" s="368"/>
      <c r="H664" s="368"/>
      <c r="I664" s="368"/>
      <c r="J664" s="368"/>
      <c r="K664" s="368"/>
      <c r="L664" s="368"/>
      <c r="M664" s="368"/>
    </row>
    <row r="665" spans="1:13">
      <c r="A665" s="371"/>
      <c r="B665" s="370"/>
      <c r="C665" s="370"/>
      <c r="D665" s="370"/>
      <c r="E665" s="369"/>
      <c r="F665" s="368"/>
      <c r="G665" s="368"/>
      <c r="H665" s="368"/>
      <c r="I665" s="368"/>
      <c r="J665" s="368"/>
      <c r="K665" s="368"/>
      <c r="L665" s="368"/>
      <c r="M665" s="368"/>
    </row>
    <row r="666" spans="1:13">
      <c r="A666" s="371"/>
      <c r="B666" s="370"/>
      <c r="C666" s="370"/>
      <c r="D666" s="370"/>
      <c r="E666" s="369"/>
      <c r="F666" s="368"/>
      <c r="G666" s="368"/>
      <c r="H666" s="368"/>
      <c r="I666" s="368"/>
      <c r="J666" s="368"/>
      <c r="K666" s="368"/>
      <c r="L666" s="368"/>
      <c r="M666" s="368"/>
    </row>
    <row r="667" spans="1:13">
      <c r="A667" s="371"/>
      <c r="B667" s="370"/>
      <c r="C667" s="370"/>
      <c r="D667" s="370"/>
      <c r="E667" s="369"/>
      <c r="F667" s="368"/>
      <c r="G667" s="368"/>
      <c r="H667" s="368"/>
      <c r="I667" s="368"/>
      <c r="J667" s="368"/>
      <c r="K667" s="368"/>
      <c r="L667" s="368"/>
      <c r="M667" s="368"/>
    </row>
    <row r="668" spans="1:13">
      <c r="A668" s="371"/>
      <c r="B668" s="370"/>
      <c r="C668" s="370"/>
      <c r="D668" s="370"/>
      <c r="E668" s="369"/>
      <c r="F668" s="368"/>
      <c r="G668" s="368"/>
      <c r="H668" s="368"/>
      <c r="I668" s="368"/>
      <c r="J668" s="368"/>
      <c r="K668" s="368"/>
      <c r="L668" s="368"/>
      <c r="M668" s="368"/>
    </row>
    <row r="669" spans="1:13">
      <c r="A669" s="371"/>
      <c r="B669" s="370"/>
      <c r="C669" s="370"/>
      <c r="D669" s="370"/>
      <c r="E669" s="369"/>
      <c r="F669" s="368"/>
      <c r="G669" s="368"/>
      <c r="H669" s="368"/>
      <c r="I669" s="368"/>
      <c r="J669" s="368"/>
      <c r="K669" s="368"/>
      <c r="L669" s="368"/>
      <c r="M669" s="368"/>
    </row>
    <row r="670" spans="1:13">
      <c r="A670" s="371"/>
      <c r="B670" s="370"/>
      <c r="C670" s="370"/>
      <c r="D670" s="370"/>
      <c r="E670" s="369"/>
      <c r="F670" s="368"/>
      <c r="G670" s="368"/>
      <c r="H670" s="368"/>
      <c r="I670" s="368"/>
      <c r="J670" s="368"/>
      <c r="K670" s="368"/>
      <c r="L670" s="368"/>
      <c r="M670" s="368"/>
    </row>
    <row r="671" spans="1:13">
      <c r="A671" s="371"/>
      <c r="B671" s="370"/>
      <c r="C671" s="370"/>
      <c r="D671" s="370"/>
      <c r="E671" s="369"/>
      <c r="F671" s="368"/>
      <c r="G671" s="368"/>
      <c r="H671" s="368"/>
      <c r="I671" s="368"/>
      <c r="J671" s="368"/>
      <c r="K671" s="368"/>
      <c r="L671" s="368"/>
      <c r="M671" s="368"/>
    </row>
    <row r="672" spans="1:13">
      <c r="A672" s="371"/>
      <c r="B672" s="370"/>
      <c r="C672" s="370"/>
      <c r="D672" s="370"/>
      <c r="E672" s="369"/>
      <c r="F672" s="368"/>
      <c r="G672" s="368"/>
      <c r="H672" s="368"/>
      <c r="I672" s="368"/>
      <c r="J672" s="368"/>
      <c r="K672" s="368"/>
      <c r="L672" s="368"/>
      <c r="M672" s="368"/>
    </row>
    <row r="673" spans="1:13">
      <c r="A673" s="371"/>
      <c r="B673" s="370"/>
      <c r="C673" s="370"/>
      <c r="D673" s="370"/>
      <c r="E673" s="369"/>
      <c r="F673" s="368"/>
      <c r="G673" s="368"/>
      <c r="H673" s="368"/>
      <c r="I673" s="368"/>
      <c r="J673" s="368"/>
      <c r="K673" s="368"/>
      <c r="L673" s="368"/>
      <c r="M673" s="368"/>
    </row>
    <row r="674" spans="1:13">
      <c r="A674" s="371"/>
      <c r="B674" s="370"/>
      <c r="C674" s="370"/>
      <c r="D674" s="370"/>
      <c r="E674" s="369"/>
      <c r="F674" s="368"/>
      <c r="G674" s="368"/>
      <c r="H674" s="368"/>
      <c r="I674" s="368"/>
      <c r="J674" s="368"/>
      <c r="K674" s="368"/>
      <c r="L674" s="368"/>
      <c r="M674" s="368"/>
    </row>
    <row r="675" spans="1:13">
      <c r="A675" s="371"/>
      <c r="B675" s="370"/>
      <c r="C675" s="370"/>
      <c r="D675" s="370"/>
      <c r="E675" s="369"/>
      <c r="F675" s="368"/>
      <c r="G675" s="368"/>
      <c r="H675" s="368"/>
      <c r="I675" s="368"/>
      <c r="J675" s="368"/>
      <c r="K675" s="368"/>
      <c r="L675" s="368"/>
      <c r="M675" s="368"/>
    </row>
    <row r="676" spans="1:13">
      <c r="A676" s="371"/>
      <c r="B676" s="370"/>
      <c r="C676" s="370"/>
      <c r="D676" s="370"/>
      <c r="E676" s="369"/>
      <c r="F676" s="368"/>
      <c r="G676" s="368"/>
      <c r="H676" s="368"/>
      <c r="I676" s="368"/>
      <c r="J676" s="368"/>
      <c r="K676" s="368"/>
      <c r="L676" s="368"/>
      <c r="M676" s="368"/>
    </row>
    <row r="677" spans="1:13">
      <c r="A677" s="371"/>
      <c r="B677" s="370"/>
      <c r="C677" s="370"/>
      <c r="D677" s="370"/>
      <c r="E677" s="369"/>
      <c r="F677" s="368"/>
      <c r="G677" s="368"/>
      <c r="H677" s="368"/>
      <c r="I677" s="368"/>
      <c r="J677" s="368"/>
      <c r="K677" s="368"/>
      <c r="L677" s="368"/>
      <c r="M677" s="368"/>
    </row>
    <row r="678" spans="1:13">
      <c r="A678" s="371"/>
      <c r="B678" s="370"/>
      <c r="C678" s="370"/>
      <c r="D678" s="370"/>
      <c r="E678" s="369"/>
      <c r="F678" s="368"/>
      <c r="G678" s="368"/>
      <c r="H678" s="368"/>
      <c r="I678" s="368"/>
      <c r="J678" s="368"/>
      <c r="K678" s="368"/>
      <c r="L678" s="368"/>
      <c r="M678" s="368"/>
    </row>
    <row r="679" spans="1:13">
      <c r="A679" s="371"/>
      <c r="B679" s="370"/>
      <c r="C679" s="370"/>
      <c r="D679" s="370"/>
      <c r="E679" s="369"/>
      <c r="F679" s="368"/>
      <c r="G679" s="368"/>
      <c r="H679" s="368"/>
      <c r="I679" s="368"/>
      <c r="J679" s="368"/>
      <c r="K679" s="368"/>
      <c r="L679" s="368"/>
      <c r="M679" s="368"/>
    </row>
    <row r="680" spans="1:13">
      <c r="A680" s="371"/>
      <c r="B680" s="370"/>
      <c r="C680" s="370"/>
      <c r="D680" s="370"/>
      <c r="E680" s="369"/>
      <c r="F680" s="368"/>
      <c r="G680" s="368"/>
      <c r="H680" s="368"/>
      <c r="I680" s="368"/>
      <c r="J680" s="368"/>
      <c r="K680" s="368"/>
      <c r="L680" s="368"/>
      <c r="M680" s="368"/>
    </row>
    <row r="681" spans="1:13">
      <c r="A681" s="371"/>
      <c r="B681" s="370"/>
      <c r="C681" s="370"/>
      <c r="D681" s="370"/>
      <c r="E681" s="369"/>
      <c r="F681" s="368"/>
      <c r="G681" s="368"/>
      <c r="H681" s="368"/>
      <c r="I681" s="368"/>
      <c r="J681" s="368"/>
      <c r="K681" s="368"/>
      <c r="L681" s="368"/>
      <c r="M681" s="368"/>
    </row>
    <row r="682" spans="1:13">
      <c r="A682" s="371"/>
      <c r="B682" s="370"/>
      <c r="C682" s="370"/>
      <c r="D682" s="370"/>
      <c r="E682" s="369"/>
      <c r="F682" s="368"/>
      <c r="G682" s="368"/>
      <c r="H682" s="368"/>
      <c r="I682" s="368"/>
      <c r="J682" s="368"/>
      <c r="K682" s="368"/>
      <c r="L682" s="368"/>
      <c r="M682" s="368"/>
    </row>
    <row r="683" spans="1:13">
      <c r="A683" s="371"/>
      <c r="B683" s="370"/>
      <c r="C683" s="370"/>
      <c r="D683" s="370"/>
      <c r="E683" s="369"/>
      <c r="F683" s="368"/>
      <c r="G683" s="368"/>
      <c r="H683" s="368"/>
      <c r="I683" s="368"/>
      <c r="J683" s="368"/>
      <c r="K683" s="368"/>
      <c r="L683" s="368"/>
      <c r="M683" s="368"/>
    </row>
    <row r="684" spans="1:13">
      <c r="A684" s="371"/>
      <c r="B684" s="370"/>
      <c r="C684" s="370"/>
      <c r="D684" s="370"/>
      <c r="E684" s="369"/>
      <c r="F684" s="368"/>
      <c r="G684" s="368"/>
      <c r="H684" s="368"/>
      <c r="I684" s="368"/>
      <c r="J684" s="368"/>
      <c r="K684" s="368"/>
      <c r="L684" s="368"/>
      <c r="M684" s="368"/>
    </row>
    <row r="685" spans="1:13">
      <c r="A685" s="371"/>
      <c r="B685" s="370"/>
      <c r="C685" s="370"/>
      <c r="D685" s="370"/>
      <c r="E685" s="369"/>
      <c r="F685" s="368"/>
      <c r="G685" s="368"/>
      <c r="H685" s="368"/>
      <c r="I685" s="368"/>
      <c r="J685" s="368"/>
      <c r="K685" s="368"/>
      <c r="L685" s="368"/>
      <c r="M685" s="368"/>
    </row>
    <row r="686" spans="1:13">
      <c r="A686" s="371"/>
      <c r="B686" s="370"/>
      <c r="C686" s="370"/>
      <c r="D686" s="370"/>
      <c r="E686" s="369"/>
      <c r="F686" s="368"/>
      <c r="G686" s="368"/>
      <c r="H686" s="368"/>
      <c r="I686" s="368"/>
      <c r="J686" s="368"/>
      <c r="K686" s="368"/>
      <c r="L686" s="368"/>
      <c r="M686" s="368"/>
    </row>
    <row r="687" spans="1:13">
      <c r="A687" s="371"/>
      <c r="B687" s="370"/>
      <c r="C687" s="370"/>
      <c r="D687" s="370"/>
      <c r="E687" s="369"/>
      <c r="F687" s="368"/>
      <c r="G687" s="368"/>
      <c r="H687" s="368"/>
      <c r="I687" s="368"/>
      <c r="J687" s="368"/>
      <c r="K687" s="368"/>
      <c r="L687" s="368"/>
      <c r="M687" s="368"/>
    </row>
    <row r="688" spans="1:13">
      <c r="A688" s="371"/>
      <c r="B688" s="370"/>
      <c r="C688" s="370"/>
      <c r="D688" s="370"/>
      <c r="E688" s="369"/>
      <c r="F688" s="368"/>
      <c r="G688" s="368"/>
      <c r="H688" s="368"/>
      <c r="I688" s="368"/>
      <c r="J688" s="368"/>
      <c r="K688" s="368"/>
      <c r="L688" s="368"/>
      <c r="M688" s="368"/>
    </row>
    <row r="689" spans="1:13">
      <c r="A689" s="371"/>
      <c r="B689" s="370"/>
      <c r="C689" s="370"/>
      <c r="D689" s="370"/>
      <c r="E689" s="369"/>
      <c r="F689" s="368"/>
      <c r="G689" s="368"/>
      <c r="H689" s="368"/>
      <c r="I689" s="368"/>
      <c r="J689" s="368"/>
      <c r="K689" s="368"/>
      <c r="L689" s="368"/>
      <c r="M689" s="368"/>
    </row>
    <row r="690" spans="1:13">
      <c r="A690" s="371"/>
      <c r="B690" s="370"/>
      <c r="C690" s="370"/>
      <c r="D690" s="370"/>
      <c r="E690" s="369"/>
      <c r="F690" s="368"/>
      <c r="G690" s="368"/>
      <c r="H690" s="368"/>
      <c r="I690" s="368"/>
      <c r="J690" s="368"/>
      <c r="K690" s="368"/>
      <c r="L690" s="368"/>
      <c r="M690" s="368"/>
    </row>
    <row r="691" spans="1:13">
      <c r="A691" s="371"/>
      <c r="B691" s="370"/>
      <c r="C691" s="370"/>
      <c r="D691" s="370"/>
      <c r="E691" s="369"/>
      <c r="F691" s="368"/>
      <c r="G691" s="368"/>
      <c r="H691" s="368"/>
      <c r="I691" s="368"/>
      <c r="J691" s="368"/>
      <c r="K691" s="368"/>
      <c r="L691" s="368"/>
      <c r="M691" s="368"/>
    </row>
    <row r="692" spans="1:13">
      <c r="A692" s="371"/>
      <c r="B692" s="370"/>
      <c r="C692" s="370"/>
      <c r="D692" s="370"/>
      <c r="E692" s="369"/>
      <c r="F692" s="368"/>
      <c r="G692" s="368"/>
      <c r="H692" s="368"/>
      <c r="I692" s="368"/>
      <c r="J692" s="368"/>
      <c r="K692" s="368"/>
      <c r="L692" s="368"/>
      <c r="M692" s="368"/>
    </row>
    <row r="693" spans="1:13">
      <c r="A693" s="371"/>
      <c r="B693" s="370"/>
      <c r="C693" s="370"/>
      <c r="D693" s="370"/>
      <c r="E693" s="369"/>
      <c r="F693" s="368"/>
      <c r="G693" s="368"/>
      <c r="H693" s="368"/>
      <c r="I693" s="368"/>
      <c r="J693" s="368"/>
      <c r="K693" s="368"/>
      <c r="L693" s="368"/>
      <c r="M693" s="368"/>
    </row>
    <row r="694" spans="1:13">
      <c r="A694" s="371"/>
      <c r="B694" s="370"/>
      <c r="C694" s="370"/>
      <c r="D694" s="370"/>
      <c r="E694" s="369"/>
      <c r="F694" s="368"/>
      <c r="G694" s="368"/>
      <c r="H694" s="368"/>
      <c r="I694" s="368"/>
      <c r="J694" s="368"/>
      <c r="K694" s="368"/>
      <c r="L694" s="368"/>
      <c r="M694" s="368"/>
    </row>
    <row r="695" spans="1:13">
      <c r="A695" s="371"/>
      <c r="B695" s="370"/>
      <c r="C695" s="370"/>
      <c r="D695" s="370"/>
      <c r="E695" s="369"/>
      <c r="F695" s="368"/>
      <c r="G695" s="368"/>
      <c r="H695" s="368"/>
      <c r="I695" s="368"/>
      <c r="J695" s="368"/>
      <c r="K695" s="368"/>
      <c r="L695" s="368"/>
      <c r="M695" s="368"/>
    </row>
    <row r="696" spans="1:13">
      <c r="A696" s="371"/>
      <c r="B696" s="370"/>
      <c r="C696" s="370"/>
      <c r="D696" s="370"/>
      <c r="E696" s="369"/>
      <c r="F696" s="368"/>
      <c r="G696" s="368"/>
      <c r="H696" s="368"/>
      <c r="I696" s="368"/>
      <c r="J696" s="368"/>
      <c r="K696" s="368"/>
      <c r="L696" s="368"/>
      <c r="M696" s="368"/>
    </row>
    <row r="697" spans="1:13">
      <c r="A697" s="371"/>
      <c r="B697" s="370"/>
      <c r="C697" s="370"/>
      <c r="D697" s="370"/>
      <c r="E697" s="369"/>
      <c r="F697" s="368"/>
      <c r="G697" s="368"/>
      <c r="H697" s="368"/>
      <c r="I697" s="368"/>
      <c r="J697" s="368"/>
      <c r="K697" s="368"/>
      <c r="L697" s="368"/>
      <c r="M697" s="368"/>
    </row>
    <row r="698" spans="1:13">
      <c r="A698" s="371"/>
      <c r="B698" s="370"/>
      <c r="C698" s="370"/>
      <c r="D698" s="370"/>
      <c r="E698" s="369"/>
      <c r="F698" s="368"/>
      <c r="G698" s="368"/>
      <c r="H698" s="368"/>
      <c r="I698" s="368"/>
      <c r="J698" s="368"/>
      <c r="K698" s="368"/>
      <c r="L698" s="368"/>
      <c r="M698" s="368"/>
    </row>
    <row r="699" spans="1:13">
      <c r="A699" s="371"/>
      <c r="B699" s="370"/>
      <c r="C699" s="370"/>
      <c r="D699" s="370"/>
      <c r="E699" s="369"/>
      <c r="F699" s="368"/>
      <c r="G699" s="368"/>
      <c r="H699" s="368"/>
      <c r="I699" s="368"/>
      <c r="J699" s="368"/>
      <c r="K699" s="368"/>
      <c r="L699" s="368"/>
      <c r="M699" s="368"/>
    </row>
    <row r="700" spans="1:13">
      <c r="A700" s="371"/>
      <c r="B700" s="370"/>
      <c r="C700" s="370"/>
      <c r="D700" s="370"/>
      <c r="E700" s="369"/>
      <c r="F700" s="368"/>
      <c r="G700" s="368"/>
      <c r="H700" s="368"/>
      <c r="I700" s="368"/>
      <c r="J700" s="368"/>
      <c r="K700" s="368"/>
      <c r="L700" s="368"/>
      <c r="M700" s="368"/>
    </row>
    <row r="701" spans="1:13">
      <c r="A701" s="371"/>
      <c r="B701" s="370"/>
      <c r="C701" s="370"/>
      <c r="D701" s="370"/>
      <c r="E701" s="369"/>
      <c r="F701" s="368"/>
      <c r="G701" s="368"/>
      <c r="H701" s="368"/>
      <c r="I701" s="368"/>
      <c r="J701" s="368"/>
      <c r="K701" s="368"/>
      <c r="L701" s="368"/>
      <c r="M701" s="368"/>
    </row>
    <row r="702" spans="1:13">
      <c r="A702" s="371"/>
      <c r="B702" s="370"/>
      <c r="C702" s="370"/>
      <c r="D702" s="370"/>
      <c r="E702" s="369"/>
      <c r="F702" s="368"/>
      <c r="G702" s="368"/>
      <c r="H702" s="368"/>
      <c r="I702" s="368"/>
      <c r="J702" s="368"/>
      <c r="K702" s="368"/>
      <c r="L702" s="368"/>
      <c r="M702" s="368"/>
    </row>
    <row r="703" spans="1:13">
      <c r="A703" s="371"/>
      <c r="B703" s="370"/>
      <c r="C703" s="370"/>
      <c r="D703" s="370"/>
      <c r="E703" s="369"/>
      <c r="F703" s="368"/>
      <c r="G703" s="368"/>
      <c r="H703" s="368"/>
      <c r="I703" s="368"/>
      <c r="J703" s="368"/>
      <c r="K703" s="368"/>
      <c r="L703" s="368"/>
      <c r="M703" s="368"/>
    </row>
    <row r="704" spans="1:13">
      <c r="A704" s="371"/>
      <c r="B704" s="370"/>
      <c r="C704" s="370"/>
      <c r="D704" s="370"/>
      <c r="E704" s="369"/>
      <c r="F704" s="368"/>
      <c r="G704" s="368"/>
      <c r="H704" s="368"/>
      <c r="I704" s="368"/>
      <c r="J704" s="368"/>
      <c r="K704" s="368"/>
      <c r="L704" s="368"/>
      <c r="M704" s="368"/>
    </row>
    <row r="705" spans="1:13">
      <c r="A705" s="371"/>
      <c r="B705" s="370"/>
      <c r="C705" s="370"/>
      <c r="D705" s="370"/>
      <c r="E705" s="369"/>
      <c r="F705" s="368"/>
      <c r="G705" s="368"/>
      <c r="H705" s="368"/>
      <c r="I705" s="368"/>
      <c r="J705" s="368"/>
      <c r="K705" s="368"/>
      <c r="L705" s="368"/>
      <c r="M705" s="368"/>
    </row>
    <row r="706" spans="1:13">
      <c r="A706" s="371"/>
      <c r="B706" s="370"/>
      <c r="C706" s="370"/>
      <c r="D706" s="370"/>
      <c r="E706" s="369"/>
      <c r="F706" s="368"/>
      <c r="G706" s="368"/>
      <c r="H706" s="368"/>
      <c r="I706" s="368"/>
      <c r="J706" s="368"/>
      <c r="K706" s="368"/>
      <c r="L706" s="368"/>
      <c r="M706" s="368"/>
    </row>
    <row r="707" spans="1:13">
      <c r="A707" s="371"/>
      <c r="B707" s="370"/>
      <c r="C707" s="370"/>
      <c r="D707" s="370"/>
      <c r="E707" s="369"/>
      <c r="F707" s="368"/>
      <c r="G707" s="368"/>
      <c r="H707" s="368"/>
      <c r="I707" s="368"/>
      <c r="J707" s="368"/>
      <c r="K707" s="368"/>
      <c r="L707" s="368"/>
      <c r="M707" s="368"/>
    </row>
    <row r="708" spans="1:13">
      <c r="A708" s="371"/>
      <c r="B708" s="370"/>
      <c r="C708" s="370"/>
      <c r="D708" s="370"/>
      <c r="E708" s="369"/>
      <c r="F708" s="368"/>
      <c r="G708" s="368"/>
      <c r="H708" s="368"/>
      <c r="I708" s="368"/>
      <c r="J708" s="368"/>
      <c r="K708" s="368"/>
      <c r="L708" s="368"/>
      <c r="M708" s="368"/>
    </row>
    <row r="709" spans="1:13">
      <c r="A709" s="371"/>
      <c r="B709" s="370"/>
      <c r="C709" s="370"/>
      <c r="D709" s="370"/>
      <c r="E709" s="369"/>
      <c r="F709" s="368"/>
      <c r="G709" s="368"/>
      <c r="H709" s="368"/>
      <c r="I709" s="368"/>
      <c r="J709" s="368"/>
      <c r="K709" s="368"/>
      <c r="L709" s="368"/>
      <c r="M709" s="368"/>
    </row>
    <row r="710" spans="1:13">
      <c r="A710" s="371"/>
      <c r="B710" s="370"/>
      <c r="C710" s="370"/>
      <c r="D710" s="370"/>
      <c r="E710" s="369"/>
      <c r="F710" s="368"/>
      <c r="G710" s="368"/>
      <c r="H710" s="368"/>
      <c r="I710" s="368"/>
      <c r="J710" s="368"/>
      <c r="K710" s="368"/>
      <c r="L710" s="368"/>
      <c r="M710" s="368"/>
    </row>
    <row r="711" spans="1:13">
      <c r="A711" s="371"/>
      <c r="B711" s="370"/>
      <c r="C711" s="370"/>
      <c r="D711" s="370"/>
      <c r="E711" s="369"/>
      <c r="F711" s="368"/>
      <c r="G711" s="368"/>
      <c r="H711" s="368"/>
      <c r="I711" s="368"/>
      <c r="J711" s="368"/>
      <c r="K711" s="368"/>
      <c r="L711" s="368"/>
      <c r="M711" s="368"/>
    </row>
    <row r="712" spans="1:13">
      <c r="A712" s="371"/>
      <c r="B712" s="370"/>
      <c r="C712" s="370"/>
      <c r="D712" s="370"/>
      <c r="E712" s="369"/>
      <c r="F712" s="368"/>
      <c r="G712" s="368"/>
      <c r="H712" s="368"/>
      <c r="I712" s="368"/>
      <c r="J712" s="368"/>
      <c r="K712" s="368"/>
      <c r="L712" s="368"/>
      <c r="M712" s="368"/>
    </row>
    <row r="713" spans="1:13">
      <c r="A713" s="371"/>
      <c r="B713" s="370"/>
      <c r="C713" s="370"/>
      <c r="D713" s="370"/>
      <c r="E713" s="369"/>
      <c r="F713" s="368"/>
      <c r="G713" s="368"/>
      <c r="H713" s="368"/>
      <c r="I713" s="368"/>
      <c r="J713" s="368"/>
      <c r="K713" s="368"/>
      <c r="L713" s="368"/>
      <c r="M713" s="368"/>
    </row>
    <row r="714" spans="1:13">
      <c r="A714" s="371"/>
      <c r="B714" s="370"/>
      <c r="C714" s="370"/>
      <c r="D714" s="370"/>
      <c r="E714" s="369"/>
      <c r="F714" s="368"/>
      <c r="G714" s="368"/>
      <c r="H714" s="368"/>
      <c r="I714" s="368"/>
      <c r="J714" s="368"/>
      <c r="K714" s="368"/>
      <c r="L714" s="368"/>
      <c r="M714" s="368"/>
    </row>
    <row r="715" spans="1:13">
      <c r="A715" s="371"/>
      <c r="B715" s="370"/>
      <c r="C715" s="370"/>
      <c r="D715" s="370"/>
      <c r="E715" s="369"/>
      <c r="F715" s="368"/>
      <c r="G715" s="368"/>
      <c r="H715" s="368"/>
      <c r="I715" s="368"/>
      <c r="J715" s="368"/>
      <c r="K715" s="368"/>
      <c r="L715" s="368"/>
      <c r="M715" s="368"/>
    </row>
    <row r="716" spans="1:13">
      <c r="A716" s="371"/>
      <c r="B716" s="370"/>
      <c r="C716" s="370"/>
      <c r="D716" s="370"/>
      <c r="E716" s="369"/>
      <c r="F716" s="368"/>
      <c r="G716" s="368"/>
      <c r="H716" s="368"/>
      <c r="I716" s="368"/>
      <c r="J716" s="368"/>
      <c r="K716" s="368"/>
      <c r="L716" s="368"/>
      <c r="M716" s="368"/>
    </row>
    <row r="717" spans="1:13">
      <c r="A717" s="371"/>
      <c r="B717" s="370"/>
      <c r="C717" s="370"/>
      <c r="D717" s="370"/>
      <c r="E717" s="369"/>
      <c r="F717" s="368"/>
      <c r="G717" s="368"/>
      <c r="H717" s="368"/>
      <c r="I717" s="368"/>
      <c r="J717" s="368"/>
      <c r="K717" s="368"/>
      <c r="L717" s="368"/>
      <c r="M717" s="368"/>
    </row>
    <row r="718" spans="1:13">
      <c r="A718" s="371"/>
      <c r="B718" s="370"/>
      <c r="C718" s="370"/>
      <c r="D718" s="370"/>
      <c r="E718" s="369"/>
      <c r="F718" s="368"/>
      <c r="G718" s="368"/>
      <c r="H718" s="368"/>
      <c r="I718" s="368"/>
      <c r="J718" s="368"/>
      <c r="K718" s="368"/>
      <c r="L718" s="368"/>
      <c r="M718" s="368"/>
    </row>
    <row r="719" spans="1:13">
      <c r="A719" s="371"/>
      <c r="B719" s="370"/>
      <c r="C719" s="370"/>
      <c r="D719" s="370"/>
      <c r="E719" s="369"/>
      <c r="F719" s="368"/>
      <c r="G719" s="368"/>
      <c r="H719" s="368"/>
      <c r="I719" s="368"/>
      <c r="J719" s="368"/>
      <c r="K719" s="368"/>
      <c r="L719" s="368"/>
      <c r="M719" s="368"/>
    </row>
    <row r="720" spans="1:13">
      <c r="A720" s="371"/>
      <c r="B720" s="370"/>
      <c r="C720" s="370"/>
      <c r="D720" s="370"/>
      <c r="E720" s="369"/>
      <c r="F720" s="368"/>
      <c r="G720" s="368"/>
      <c r="H720" s="368"/>
      <c r="I720" s="368"/>
      <c r="J720" s="368"/>
      <c r="K720" s="368"/>
      <c r="L720" s="368"/>
      <c r="M720" s="368"/>
    </row>
    <row r="721" spans="1:13">
      <c r="A721" s="371"/>
      <c r="B721" s="370"/>
      <c r="C721" s="370"/>
      <c r="D721" s="370"/>
      <c r="E721" s="369"/>
      <c r="F721" s="368"/>
      <c r="G721" s="368"/>
      <c r="H721" s="368"/>
      <c r="I721" s="368"/>
      <c r="J721" s="368"/>
      <c r="K721" s="368"/>
      <c r="L721" s="368"/>
      <c r="M721" s="368"/>
    </row>
    <row r="722" spans="1:13">
      <c r="A722" s="371"/>
      <c r="B722" s="370"/>
      <c r="C722" s="370"/>
      <c r="D722" s="370"/>
      <c r="E722" s="369"/>
      <c r="F722" s="368"/>
      <c r="G722" s="368"/>
      <c r="H722" s="368"/>
      <c r="I722" s="368"/>
      <c r="J722" s="368"/>
      <c r="K722" s="368"/>
      <c r="L722" s="368"/>
      <c r="M722" s="368"/>
    </row>
    <row r="723" spans="1:13">
      <c r="A723" s="371"/>
      <c r="B723" s="370"/>
      <c r="C723" s="370"/>
      <c r="D723" s="370"/>
      <c r="E723" s="369"/>
      <c r="F723" s="368"/>
      <c r="G723" s="368"/>
      <c r="H723" s="368"/>
      <c r="I723" s="368"/>
      <c r="J723" s="368"/>
      <c r="K723" s="368"/>
      <c r="L723" s="368"/>
      <c r="M723" s="368"/>
    </row>
    <row r="724" spans="1:13">
      <c r="A724" s="371"/>
      <c r="B724" s="370"/>
      <c r="C724" s="370"/>
      <c r="D724" s="370"/>
      <c r="E724" s="369"/>
      <c r="F724" s="368"/>
      <c r="G724" s="368"/>
      <c r="H724" s="368"/>
      <c r="I724" s="368"/>
      <c r="J724" s="368"/>
      <c r="K724" s="368"/>
      <c r="L724" s="368"/>
      <c r="M724" s="368"/>
    </row>
    <row r="725" spans="1:13">
      <c r="A725" s="371"/>
      <c r="B725" s="370"/>
      <c r="C725" s="370"/>
      <c r="D725" s="370"/>
      <c r="E725" s="369"/>
      <c r="F725" s="368"/>
      <c r="G725" s="368"/>
      <c r="H725" s="368"/>
      <c r="I725" s="368"/>
      <c r="J725" s="368"/>
      <c r="K725" s="368"/>
      <c r="L725" s="368"/>
      <c r="M725" s="368"/>
    </row>
    <row r="726" spans="1:13">
      <c r="A726" s="371"/>
      <c r="B726" s="370"/>
      <c r="C726" s="370"/>
      <c r="D726" s="370"/>
      <c r="E726" s="369"/>
      <c r="F726" s="368"/>
      <c r="G726" s="368"/>
      <c r="H726" s="368"/>
      <c r="I726" s="368"/>
      <c r="J726" s="368"/>
      <c r="K726" s="368"/>
      <c r="L726" s="368"/>
      <c r="M726" s="368"/>
    </row>
    <row r="727" spans="1:13">
      <c r="A727" s="371"/>
      <c r="B727" s="370"/>
      <c r="C727" s="370"/>
      <c r="D727" s="370"/>
      <c r="E727" s="369"/>
      <c r="F727" s="368"/>
      <c r="G727" s="368"/>
      <c r="H727" s="368"/>
      <c r="I727" s="368"/>
      <c r="J727" s="368"/>
      <c r="K727" s="368"/>
      <c r="L727" s="368"/>
      <c r="M727" s="368"/>
    </row>
    <row r="728" spans="1:13">
      <c r="A728" s="371"/>
      <c r="B728" s="370"/>
      <c r="C728" s="370"/>
      <c r="D728" s="370"/>
      <c r="E728" s="369"/>
      <c r="F728" s="368"/>
      <c r="G728" s="368"/>
      <c r="H728" s="368"/>
      <c r="I728" s="368"/>
      <c r="J728" s="368"/>
      <c r="K728" s="368"/>
      <c r="L728" s="368"/>
      <c r="M728" s="368"/>
    </row>
    <row r="729" spans="1:13">
      <c r="A729" s="371"/>
      <c r="B729" s="370"/>
      <c r="C729" s="370"/>
      <c r="D729" s="370"/>
      <c r="E729" s="369"/>
      <c r="F729" s="368"/>
      <c r="G729" s="368"/>
      <c r="H729" s="368"/>
      <c r="I729" s="368"/>
      <c r="J729" s="368"/>
      <c r="K729" s="368"/>
      <c r="L729" s="368"/>
      <c r="M729" s="368"/>
    </row>
    <row r="730" spans="1:13">
      <c r="A730" s="371"/>
      <c r="B730" s="370"/>
      <c r="C730" s="370"/>
      <c r="D730" s="370"/>
      <c r="E730" s="369"/>
      <c r="F730" s="368"/>
      <c r="G730" s="368"/>
      <c r="H730" s="368"/>
      <c r="I730" s="368"/>
      <c r="J730" s="368"/>
      <c r="K730" s="368"/>
      <c r="L730" s="368"/>
      <c r="M730" s="368"/>
    </row>
    <row r="731" spans="1:13">
      <c r="A731" s="371"/>
      <c r="B731" s="370"/>
      <c r="C731" s="370"/>
      <c r="D731" s="370"/>
      <c r="E731" s="369"/>
      <c r="F731" s="368"/>
      <c r="G731" s="368"/>
      <c r="H731" s="368"/>
      <c r="I731" s="368"/>
      <c r="J731" s="368"/>
      <c r="K731" s="368"/>
      <c r="L731" s="368"/>
      <c r="M731" s="368"/>
    </row>
    <row r="732" spans="1:13">
      <c r="A732" s="371"/>
      <c r="B732" s="370"/>
      <c r="C732" s="370"/>
      <c r="D732" s="370"/>
      <c r="E732" s="369"/>
      <c r="F732" s="368"/>
      <c r="G732" s="368"/>
      <c r="H732" s="368"/>
      <c r="I732" s="368"/>
      <c r="J732" s="368"/>
      <c r="K732" s="368"/>
      <c r="L732" s="368"/>
      <c r="M732" s="368"/>
    </row>
    <row r="733" spans="1:13">
      <c r="A733" s="371"/>
      <c r="B733" s="370"/>
      <c r="C733" s="370"/>
      <c r="D733" s="370"/>
      <c r="E733" s="369"/>
      <c r="F733" s="368"/>
      <c r="G733" s="368"/>
      <c r="H733" s="368"/>
      <c r="I733" s="368"/>
      <c r="J733" s="368"/>
      <c r="K733" s="368"/>
      <c r="L733" s="368"/>
      <c r="M733" s="368"/>
    </row>
    <row r="734" spans="1:13">
      <c r="A734" s="371"/>
      <c r="B734" s="370"/>
      <c r="C734" s="370"/>
      <c r="D734" s="370"/>
      <c r="E734" s="369"/>
      <c r="F734" s="368"/>
      <c r="G734" s="368"/>
      <c r="H734" s="368"/>
      <c r="I734" s="368"/>
      <c r="J734" s="368"/>
      <c r="K734" s="368"/>
      <c r="L734" s="368"/>
      <c r="M734" s="368"/>
    </row>
    <row r="735" spans="1:13">
      <c r="A735" s="371"/>
      <c r="B735" s="370"/>
      <c r="C735" s="370"/>
      <c r="D735" s="370"/>
      <c r="E735" s="369"/>
      <c r="F735" s="368"/>
      <c r="G735" s="368"/>
      <c r="H735" s="368"/>
      <c r="I735" s="368"/>
      <c r="J735" s="368"/>
      <c r="K735" s="368"/>
      <c r="L735" s="368"/>
      <c r="M735" s="368"/>
    </row>
    <row r="736" spans="1:13">
      <c r="A736" s="371"/>
      <c r="B736" s="370"/>
      <c r="C736" s="370"/>
      <c r="D736" s="370"/>
      <c r="E736" s="369"/>
      <c r="F736" s="368"/>
      <c r="G736" s="368"/>
      <c r="H736" s="368"/>
      <c r="I736" s="368"/>
      <c r="J736" s="368"/>
      <c r="K736" s="368"/>
      <c r="L736" s="368"/>
      <c r="M736" s="368"/>
    </row>
    <row r="737" spans="1:13">
      <c r="A737" s="371"/>
      <c r="B737" s="370"/>
      <c r="C737" s="370"/>
      <c r="D737" s="370"/>
      <c r="E737" s="369"/>
      <c r="F737" s="368"/>
      <c r="G737" s="368"/>
      <c r="H737" s="368"/>
      <c r="I737" s="368"/>
      <c r="J737" s="368"/>
      <c r="K737" s="368"/>
      <c r="L737" s="368"/>
      <c r="M737" s="368"/>
    </row>
    <row r="738" spans="1:13">
      <c r="A738" s="371"/>
      <c r="B738" s="370"/>
      <c r="C738" s="370"/>
      <c r="D738" s="370"/>
      <c r="E738" s="369"/>
      <c r="F738" s="368"/>
      <c r="G738" s="368"/>
      <c r="H738" s="368"/>
      <c r="I738" s="368"/>
      <c r="J738" s="368"/>
      <c r="K738" s="368"/>
      <c r="L738" s="368"/>
      <c r="M738" s="368"/>
    </row>
    <row r="739" spans="1:13">
      <c r="A739" s="371"/>
      <c r="B739" s="370"/>
      <c r="C739" s="370"/>
      <c r="D739" s="370"/>
      <c r="E739" s="369"/>
      <c r="F739" s="368"/>
      <c r="G739" s="368"/>
      <c r="H739" s="368"/>
      <c r="I739" s="368"/>
      <c r="J739" s="368"/>
      <c r="K739" s="368"/>
      <c r="L739" s="368"/>
      <c r="M739" s="368"/>
    </row>
    <row r="740" spans="1:13">
      <c r="A740" s="371"/>
      <c r="B740" s="370"/>
      <c r="C740" s="370"/>
      <c r="D740" s="370"/>
      <c r="E740" s="369"/>
      <c r="F740" s="368"/>
      <c r="G740" s="368"/>
      <c r="H740" s="368"/>
      <c r="I740" s="368"/>
      <c r="J740" s="368"/>
      <c r="K740" s="368"/>
      <c r="L740" s="368"/>
      <c r="M740" s="368"/>
    </row>
    <row r="741" spans="1:13">
      <c r="A741" s="371"/>
      <c r="B741" s="370"/>
      <c r="C741" s="370"/>
      <c r="D741" s="370"/>
      <c r="E741" s="369"/>
      <c r="F741" s="368"/>
      <c r="G741" s="368"/>
      <c r="H741" s="368"/>
      <c r="I741" s="368"/>
      <c r="J741" s="368"/>
      <c r="K741" s="368"/>
      <c r="L741" s="368"/>
      <c r="M741" s="368"/>
    </row>
    <row r="742" spans="1:13">
      <c r="A742" s="371"/>
      <c r="B742" s="370"/>
      <c r="C742" s="370"/>
      <c r="D742" s="370"/>
      <c r="E742" s="369"/>
      <c r="F742" s="368"/>
      <c r="G742" s="368"/>
      <c r="H742" s="368"/>
      <c r="I742" s="368"/>
      <c r="J742" s="368"/>
      <c r="K742" s="368"/>
      <c r="L742" s="368"/>
      <c r="M742" s="368"/>
    </row>
    <row r="743" spans="1:13">
      <c r="A743" s="371"/>
      <c r="B743" s="370"/>
      <c r="C743" s="370"/>
      <c r="D743" s="370"/>
      <c r="E743" s="369"/>
      <c r="F743" s="368"/>
      <c r="G743" s="368"/>
      <c r="H743" s="368"/>
      <c r="I743" s="368"/>
      <c r="J743" s="368"/>
      <c r="K743" s="368"/>
      <c r="L743" s="368"/>
      <c r="M743" s="368"/>
    </row>
    <row r="744" spans="1:13">
      <c r="A744" s="371"/>
      <c r="B744" s="370"/>
      <c r="C744" s="370"/>
      <c r="D744" s="370"/>
      <c r="E744" s="369"/>
      <c r="F744" s="368"/>
      <c r="G744" s="368"/>
      <c r="H744" s="368"/>
      <c r="I744" s="368"/>
      <c r="J744" s="368"/>
      <c r="K744" s="368"/>
      <c r="L744" s="368"/>
      <c r="M744" s="368"/>
    </row>
    <row r="745" spans="1:13">
      <c r="A745" s="371"/>
      <c r="B745" s="370"/>
      <c r="C745" s="370"/>
      <c r="D745" s="370"/>
      <c r="E745" s="369"/>
      <c r="F745" s="368"/>
      <c r="G745" s="368"/>
      <c r="H745" s="368"/>
      <c r="I745" s="368"/>
      <c r="J745" s="368"/>
      <c r="K745" s="368"/>
      <c r="L745" s="368"/>
      <c r="M745" s="368"/>
    </row>
    <row r="746" spans="1:13">
      <c r="A746" s="371"/>
      <c r="B746" s="370"/>
      <c r="C746" s="370"/>
      <c r="D746" s="370"/>
      <c r="E746" s="369"/>
      <c r="F746" s="368"/>
      <c r="G746" s="368"/>
      <c r="H746" s="368"/>
      <c r="I746" s="368"/>
      <c r="J746" s="368"/>
      <c r="K746" s="368"/>
      <c r="L746" s="368"/>
      <c r="M746" s="368"/>
    </row>
    <row r="747" spans="1:13">
      <c r="A747" s="371"/>
      <c r="B747" s="370"/>
      <c r="C747" s="370"/>
      <c r="D747" s="370"/>
      <c r="E747" s="369"/>
      <c r="F747" s="368"/>
      <c r="G747" s="368"/>
      <c r="H747" s="368"/>
      <c r="I747" s="368"/>
      <c r="J747" s="368"/>
      <c r="K747" s="368"/>
      <c r="L747" s="368"/>
      <c r="M747" s="368"/>
    </row>
    <row r="748" spans="1:13">
      <c r="A748" s="371"/>
      <c r="B748" s="370"/>
      <c r="C748" s="370"/>
      <c r="D748" s="370"/>
      <c r="E748" s="369"/>
      <c r="F748" s="368"/>
      <c r="G748" s="368"/>
      <c r="H748" s="368"/>
      <c r="I748" s="368"/>
      <c r="J748" s="368"/>
      <c r="K748" s="368"/>
      <c r="L748" s="368"/>
      <c r="M748" s="368"/>
    </row>
    <row r="749" spans="1:13">
      <c r="A749" s="371"/>
      <c r="B749" s="370"/>
      <c r="C749" s="370"/>
      <c r="D749" s="370"/>
      <c r="E749" s="369"/>
      <c r="F749" s="368"/>
      <c r="G749" s="368"/>
      <c r="H749" s="368"/>
      <c r="I749" s="368"/>
      <c r="J749" s="368"/>
      <c r="K749" s="368"/>
      <c r="L749" s="368"/>
      <c r="M749" s="368"/>
    </row>
    <row r="750" spans="1:13">
      <c r="A750" s="371"/>
      <c r="B750" s="370"/>
      <c r="C750" s="370"/>
      <c r="D750" s="370"/>
      <c r="E750" s="369"/>
      <c r="F750" s="368"/>
      <c r="G750" s="368"/>
      <c r="H750" s="368"/>
      <c r="I750" s="368"/>
      <c r="J750" s="368"/>
      <c r="K750" s="368"/>
      <c r="L750" s="368"/>
      <c r="M750" s="368"/>
    </row>
    <row r="751" spans="1:13">
      <c r="A751" s="371"/>
      <c r="B751" s="370"/>
      <c r="C751" s="370"/>
      <c r="D751" s="370"/>
      <c r="E751" s="369"/>
      <c r="F751" s="368"/>
      <c r="G751" s="368"/>
      <c r="H751" s="368"/>
      <c r="I751" s="368"/>
      <c r="J751" s="368"/>
      <c r="K751" s="368"/>
      <c r="L751" s="368"/>
      <c r="M751" s="368"/>
    </row>
    <row r="752" spans="1:13">
      <c r="A752" s="371"/>
      <c r="B752" s="370"/>
      <c r="C752" s="370"/>
      <c r="D752" s="370"/>
      <c r="E752" s="369"/>
      <c r="F752" s="368"/>
      <c r="G752" s="368"/>
      <c r="H752" s="368"/>
      <c r="I752" s="368"/>
      <c r="J752" s="368"/>
      <c r="K752" s="368"/>
      <c r="L752" s="368"/>
      <c r="M752" s="368"/>
    </row>
    <row r="753" spans="1:13">
      <c r="A753" s="371"/>
      <c r="B753" s="370"/>
      <c r="C753" s="370"/>
      <c r="D753" s="370"/>
      <c r="E753" s="369"/>
      <c r="F753" s="368"/>
      <c r="G753" s="368"/>
      <c r="H753" s="368"/>
      <c r="I753" s="368"/>
      <c r="J753" s="368"/>
      <c r="K753" s="368"/>
      <c r="L753" s="368"/>
      <c r="M753" s="368"/>
    </row>
    <row r="754" spans="1:13">
      <c r="A754" s="371"/>
      <c r="B754" s="370"/>
      <c r="C754" s="370"/>
      <c r="D754" s="370"/>
      <c r="E754" s="369"/>
      <c r="F754" s="368"/>
      <c r="G754" s="368"/>
      <c r="H754" s="368"/>
      <c r="I754" s="368"/>
      <c r="J754" s="368"/>
      <c r="K754" s="368"/>
      <c r="L754" s="368"/>
      <c r="M754" s="368"/>
    </row>
    <row r="755" spans="1:13">
      <c r="A755" s="371"/>
      <c r="B755" s="370"/>
      <c r="C755" s="370"/>
      <c r="D755" s="370"/>
      <c r="E755" s="369"/>
      <c r="F755" s="368"/>
      <c r="G755" s="368"/>
      <c r="H755" s="368"/>
      <c r="I755" s="368"/>
      <c r="J755" s="368"/>
      <c r="K755" s="368"/>
      <c r="L755" s="368"/>
      <c r="M755" s="368"/>
    </row>
    <row r="756" spans="1:13">
      <c r="A756" s="371"/>
      <c r="B756" s="370"/>
      <c r="C756" s="370"/>
      <c r="D756" s="370"/>
      <c r="E756" s="369"/>
      <c r="F756" s="368"/>
      <c r="G756" s="368"/>
      <c r="H756" s="368"/>
      <c r="I756" s="368"/>
      <c r="J756" s="368"/>
      <c r="K756" s="368"/>
      <c r="L756" s="368"/>
      <c r="M756" s="368"/>
    </row>
    <row r="757" spans="1:13">
      <c r="A757" s="371"/>
      <c r="B757" s="370"/>
      <c r="C757" s="370"/>
      <c r="D757" s="370"/>
      <c r="E757" s="369"/>
      <c r="F757" s="368"/>
      <c r="G757" s="368"/>
      <c r="H757" s="368"/>
      <c r="I757" s="368"/>
      <c r="J757" s="368"/>
      <c r="K757" s="368"/>
      <c r="L757" s="368"/>
      <c r="M757" s="368"/>
    </row>
    <row r="758" spans="1:13">
      <c r="A758" s="371"/>
      <c r="B758" s="370"/>
      <c r="C758" s="370"/>
      <c r="D758" s="370"/>
      <c r="E758" s="369"/>
      <c r="F758" s="368"/>
      <c r="G758" s="368"/>
      <c r="H758" s="368"/>
      <c r="I758" s="368"/>
      <c r="J758" s="368"/>
      <c r="K758" s="368"/>
      <c r="L758" s="368"/>
      <c r="M758" s="368"/>
    </row>
    <row r="759" spans="1:13">
      <c r="A759" s="371"/>
      <c r="B759" s="370"/>
      <c r="C759" s="370"/>
      <c r="D759" s="370"/>
      <c r="E759" s="369"/>
      <c r="F759" s="368"/>
      <c r="G759" s="368"/>
      <c r="H759" s="368"/>
      <c r="I759" s="368"/>
      <c r="J759" s="368"/>
      <c r="K759" s="368"/>
      <c r="L759" s="368"/>
      <c r="M759" s="368"/>
    </row>
    <row r="760" spans="1:13">
      <c r="A760" s="371"/>
      <c r="B760" s="370"/>
      <c r="C760" s="370"/>
      <c r="D760" s="370"/>
      <c r="E760" s="369"/>
      <c r="F760" s="368"/>
      <c r="G760" s="368"/>
      <c r="H760" s="368"/>
      <c r="I760" s="368"/>
      <c r="J760" s="368"/>
      <c r="K760" s="368"/>
      <c r="L760" s="368"/>
      <c r="M760" s="368"/>
    </row>
    <row r="761" spans="1:13">
      <c r="A761" s="371"/>
      <c r="B761" s="370"/>
      <c r="C761" s="370"/>
      <c r="D761" s="370"/>
      <c r="E761" s="369"/>
      <c r="F761" s="368"/>
      <c r="G761" s="368"/>
      <c r="H761" s="368"/>
      <c r="I761" s="368"/>
      <c r="J761" s="368"/>
      <c r="K761" s="368"/>
      <c r="L761" s="368"/>
      <c r="M761" s="368"/>
    </row>
    <row r="762" spans="1:13">
      <c r="A762" s="371"/>
      <c r="B762" s="370"/>
      <c r="C762" s="370"/>
      <c r="D762" s="370"/>
      <c r="E762" s="369"/>
      <c r="F762" s="368"/>
      <c r="G762" s="368"/>
      <c r="H762" s="368"/>
      <c r="I762" s="368"/>
      <c r="J762" s="368"/>
      <c r="K762" s="368"/>
      <c r="L762" s="368"/>
      <c r="M762" s="368"/>
    </row>
    <row r="763" spans="1:13">
      <c r="A763" s="371"/>
      <c r="B763" s="370"/>
      <c r="C763" s="370"/>
      <c r="D763" s="370"/>
      <c r="E763" s="369"/>
      <c r="F763" s="368"/>
      <c r="G763" s="368"/>
      <c r="H763" s="368"/>
      <c r="I763" s="368"/>
      <c r="J763" s="368"/>
      <c r="K763" s="368"/>
      <c r="L763" s="368"/>
      <c r="M763" s="368"/>
    </row>
    <row r="764" spans="1:13">
      <c r="A764" s="371"/>
      <c r="B764" s="370"/>
      <c r="C764" s="370"/>
      <c r="D764" s="370"/>
      <c r="E764" s="369"/>
      <c r="F764" s="368"/>
      <c r="G764" s="368"/>
      <c r="H764" s="368"/>
      <c r="I764" s="368"/>
      <c r="J764" s="368"/>
      <c r="K764" s="368"/>
      <c r="L764" s="368"/>
      <c r="M764" s="368"/>
    </row>
    <row r="765" spans="1:13">
      <c r="A765" s="371"/>
      <c r="B765" s="370"/>
      <c r="C765" s="370"/>
      <c r="D765" s="370"/>
      <c r="E765" s="369"/>
      <c r="F765" s="368"/>
      <c r="G765" s="368"/>
      <c r="H765" s="368"/>
      <c r="I765" s="368"/>
      <c r="J765" s="368"/>
      <c r="K765" s="368"/>
      <c r="L765" s="368"/>
      <c r="M765" s="368"/>
    </row>
    <row r="766" spans="1:13">
      <c r="A766" s="371"/>
      <c r="B766" s="370"/>
      <c r="C766" s="370"/>
      <c r="D766" s="370"/>
      <c r="E766" s="369"/>
      <c r="F766" s="368"/>
      <c r="G766" s="368"/>
      <c r="H766" s="368"/>
      <c r="I766" s="368"/>
      <c r="J766" s="368"/>
      <c r="K766" s="368"/>
      <c r="L766" s="368"/>
      <c r="M766" s="368"/>
    </row>
    <row r="767" spans="1:13">
      <c r="A767" s="371"/>
      <c r="B767" s="370"/>
      <c r="C767" s="370"/>
      <c r="D767" s="370"/>
      <c r="E767" s="369"/>
      <c r="F767" s="368"/>
      <c r="G767" s="368"/>
      <c r="H767" s="368"/>
      <c r="I767" s="368"/>
      <c r="J767" s="368"/>
      <c r="K767" s="368"/>
      <c r="L767" s="368"/>
      <c r="M767" s="368"/>
    </row>
    <row r="768" spans="1:13">
      <c r="A768" s="371"/>
      <c r="B768" s="370"/>
      <c r="C768" s="370"/>
      <c r="D768" s="370"/>
      <c r="E768" s="369"/>
      <c r="F768" s="368"/>
      <c r="G768" s="368"/>
      <c r="H768" s="368"/>
      <c r="I768" s="368"/>
      <c r="J768" s="368"/>
      <c r="K768" s="368"/>
      <c r="L768" s="368"/>
      <c r="M768" s="368"/>
    </row>
    <row r="769" spans="1:13">
      <c r="A769" s="371"/>
      <c r="B769" s="370"/>
      <c r="C769" s="370"/>
      <c r="D769" s="370"/>
      <c r="E769" s="369"/>
      <c r="F769" s="368"/>
      <c r="G769" s="368"/>
      <c r="H769" s="368"/>
      <c r="I769" s="368"/>
      <c r="J769" s="368"/>
      <c r="K769" s="368"/>
      <c r="L769" s="368"/>
      <c r="M769" s="368"/>
    </row>
    <row r="770" spans="1:13">
      <c r="A770" s="371"/>
      <c r="B770" s="370"/>
      <c r="C770" s="370"/>
      <c r="D770" s="370"/>
      <c r="E770" s="369"/>
      <c r="F770" s="368"/>
      <c r="G770" s="368"/>
      <c r="H770" s="368"/>
      <c r="I770" s="368"/>
      <c r="J770" s="368"/>
      <c r="K770" s="368"/>
      <c r="L770" s="368"/>
      <c r="M770" s="368"/>
    </row>
    <row r="771" spans="1:13">
      <c r="A771" s="371"/>
      <c r="B771" s="370"/>
      <c r="C771" s="370"/>
      <c r="D771" s="370"/>
      <c r="E771" s="369"/>
      <c r="F771" s="368"/>
      <c r="G771" s="368"/>
      <c r="H771" s="368"/>
      <c r="I771" s="368"/>
      <c r="J771" s="368"/>
      <c r="K771" s="368"/>
      <c r="L771" s="368"/>
      <c r="M771" s="368"/>
    </row>
    <row r="772" spans="1:13">
      <c r="A772" s="371"/>
      <c r="B772" s="370"/>
      <c r="C772" s="370"/>
      <c r="D772" s="370"/>
      <c r="E772" s="369"/>
      <c r="F772" s="368"/>
      <c r="G772" s="368"/>
      <c r="H772" s="368"/>
      <c r="I772" s="368"/>
      <c r="J772" s="368"/>
      <c r="K772" s="368"/>
      <c r="L772" s="368"/>
      <c r="M772" s="368"/>
    </row>
    <row r="773" spans="1:13">
      <c r="A773" s="371"/>
      <c r="B773" s="370"/>
      <c r="C773" s="370"/>
      <c r="D773" s="370"/>
      <c r="E773" s="369"/>
      <c r="F773" s="368"/>
      <c r="G773" s="368"/>
      <c r="H773" s="368"/>
      <c r="I773" s="368"/>
      <c r="J773" s="368"/>
      <c r="K773" s="368"/>
      <c r="L773" s="368"/>
      <c r="M773" s="368"/>
    </row>
    <row r="774" spans="1:13">
      <c r="A774" s="371"/>
      <c r="B774" s="370"/>
      <c r="C774" s="370"/>
      <c r="D774" s="370"/>
      <c r="E774" s="369"/>
      <c r="F774" s="368"/>
      <c r="G774" s="368"/>
      <c r="H774" s="368"/>
      <c r="I774" s="368"/>
      <c r="J774" s="368"/>
      <c r="K774" s="368"/>
      <c r="L774" s="368"/>
      <c r="M774" s="368"/>
    </row>
    <row r="775" spans="1:13">
      <c r="A775" s="371"/>
      <c r="B775" s="370"/>
      <c r="C775" s="370"/>
      <c r="D775" s="370"/>
      <c r="E775" s="369"/>
      <c r="F775" s="368"/>
      <c r="G775" s="368"/>
      <c r="H775" s="368"/>
      <c r="I775" s="368"/>
      <c r="J775" s="368"/>
      <c r="K775" s="368"/>
      <c r="L775" s="368"/>
      <c r="M775" s="368"/>
    </row>
    <row r="776" spans="1:13">
      <c r="A776" s="371"/>
      <c r="B776" s="370"/>
      <c r="C776" s="370"/>
      <c r="D776" s="370"/>
      <c r="E776" s="369"/>
      <c r="F776" s="368"/>
      <c r="G776" s="368"/>
      <c r="H776" s="368"/>
      <c r="I776" s="368"/>
      <c r="J776" s="368"/>
      <c r="K776" s="368"/>
      <c r="L776" s="368"/>
      <c r="M776" s="368"/>
    </row>
    <row r="777" spans="1:13">
      <c r="A777" s="371"/>
      <c r="B777" s="370"/>
      <c r="C777" s="370"/>
      <c r="D777" s="370"/>
      <c r="E777" s="369"/>
      <c r="F777" s="368"/>
      <c r="G777" s="368"/>
      <c r="H777" s="368"/>
      <c r="I777" s="368"/>
      <c r="J777" s="368"/>
      <c r="K777" s="368"/>
      <c r="L777" s="368"/>
      <c r="M777" s="368"/>
    </row>
    <row r="778" spans="1:13">
      <c r="A778" s="371"/>
      <c r="B778" s="370"/>
      <c r="C778" s="370"/>
      <c r="D778" s="370"/>
      <c r="E778" s="369"/>
      <c r="F778" s="368"/>
      <c r="G778" s="368"/>
      <c r="H778" s="368"/>
      <c r="I778" s="368"/>
      <c r="J778" s="368"/>
      <c r="K778" s="368"/>
      <c r="L778" s="368"/>
      <c r="M778" s="368"/>
    </row>
    <row r="779" spans="1:13">
      <c r="A779" s="371"/>
      <c r="B779" s="370"/>
      <c r="C779" s="370"/>
      <c r="D779" s="370"/>
      <c r="E779" s="369"/>
      <c r="F779" s="368"/>
      <c r="G779" s="368"/>
      <c r="H779" s="368"/>
      <c r="I779" s="368"/>
      <c r="J779" s="368"/>
      <c r="K779" s="368"/>
      <c r="L779" s="368"/>
      <c r="M779" s="368"/>
    </row>
    <row r="780" spans="1:13">
      <c r="A780" s="371"/>
      <c r="B780" s="370"/>
      <c r="C780" s="370"/>
      <c r="D780" s="370"/>
      <c r="E780" s="369"/>
      <c r="F780" s="368"/>
      <c r="G780" s="368"/>
      <c r="H780" s="368"/>
      <c r="I780" s="368"/>
      <c r="J780" s="368"/>
      <c r="K780" s="368"/>
      <c r="L780" s="368"/>
      <c r="M780" s="368"/>
    </row>
    <row r="781" spans="1:13">
      <c r="A781" s="371"/>
      <c r="B781" s="370"/>
      <c r="C781" s="370"/>
      <c r="D781" s="370"/>
      <c r="E781" s="369"/>
      <c r="F781" s="368"/>
      <c r="G781" s="368"/>
      <c r="H781" s="368"/>
      <c r="I781" s="368"/>
      <c r="J781" s="368"/>
      <c r="K781" s="368"/>
      <c r="L781" s="368"/>
      <c r="M781" s="368"/>
    </row>
    <row r="782" spans="1:13">
      <c r="A782" s="371"/>
      <c r="B782" s="370"/>
      <c r="C782" s="370"/>
      <c r="D782" s="370"/>
      <c r="E782" s="369"/>
      <c r="F782" s="368"/>
      <c r="G782" s="368"/>
      <c r="H782" s="368"/>
      <c r="I782" s="368"/>
      <c r="J782" s="368"/>
      <c r="K782" s="368"/>
      <c r="L782" s="368"/>
      <c r="M782" s="368"/>
    </row>
    <row r="783" spans="1:13">
      <c r="A783" s="371"/>
      <c r="B783" s="370"/>
      <c r="C783" s="370"/>
      <c r="D783" s="370"/>
      <c r="E783" s="369"/>
      <c r="F783" s="368"/>
      <c r="G783" s="368"/>
      <c r="H783" s="368"/>
      <c r="I783" s="368"/>
      <c r="J783" s="368"/>
      <c r="K783" s="368"/>
      <c r="L783" s="368"/>
      <c r="M783" s="368"/>
    </row>
    <row r="784" spans="1:13">
      <c r="A784" s="371"/>
      <c r="B784" s="370"/>
      <c r="C784" s="370"/>
      <c r="D784" s="370"/>
      <c r="E784" s="369"/>
      <c r="F784" s="368"/>
      <c r="G784" s="368"/>
      <c r="H784" s="368"/>
      <c r="I784" s="368"/>
      <c r="J784" s="368"/>
      <c r="K784" s="368"/>
      <c r="L784" s="368"/>
      <c r="M784" s="368"/>
    </row>
    <row r="785" spans="1:13">
      <c r="A785" s="371"/>
      <c r="B785" s="370"/>
      <c r="C785" s="370"/>
      <c r="D785" s="370"/>
      <c r="E785" s="369"/>
      <c r="F785" s="368"/>
      <c r="G785" s="368"/>
      <c r="H785" s="368"/>
      <c r="I785" s="368"/>
      <c r="J785" s="368"/>
      <c r="K785" s="368"/>
      <c r="L785" s="368"/>
      <c r="M785" s="368"/>
    </row>
    <row r="786" spans="1:13">
      <c r="A786" s="371"/>
      <c r="B786" s="370"/>
      <c r="C786" s="370"/>
      <c r="D786" s="370"/>
      <c r="E786" s="369"/>
      <c r="F786" s="368"/>
      <c r="G786" s="368"/>
      <c r="H786" s="368"/>
      <c r="I786" s="368"/>
      <c r="J786" s="368"/>
      <c r="K786" s="368"/>
      <c r="L786" s="368"/>
      <c r="M786" s="368"/>
    </row>
    <row r="787" spans="1:13">
      <c r="A787" s="371"/>
      <c r="B787" s="370"/>
      <c r="C787" s="370"/>
      <c r="D787" s="370"/>
      <c r="E787" s="369"/>
      <c r="F787" s="368"/>
      <c r="G787" s="368"/>
      <c r="H787" s="368"/>
      <c r="I787" s="368"/>
      <c r="J787" s="368"/>
      <c r="K787" s="368"/>
      <c r="L787" s="368"/>
      <c r="M787" s="368"/>
    </row>
    <row r="788" spans="1:13">
      <c r="A788" s="371"/>
      <c r="B788" s="370"/>
      <c r="C788" s="370"/>
      <c r="D788" s="370"/>
      <c r="E788" s="369"/>
      <c r="F788" s="368"/>
      <c r="G788" s="368"/>
      <c r="H788" s="368"/>
      <c r="I788" s="368"/>
      <c r="J788" s="368"/>
      <c r="K788" s="368"/>
      <c r="L788" s="368"/>
      <c r="M788" s="368"/>
    </row>
    <row r="789" spans="1:13">
      <c r="A789" s="371"/>
      <c r="B789" s="370"/>
      <c r="C789" s="370"/>
      <c r="D789" s="370"/>
      <c r="E789" s="369"/>
      <c r="F789" s="368"/>
      <c r="G789" s="368"/>
      <c r="H789" s="368"/>
      <c r="I789" s="368"/>
      <c r="J789" s="368"/>
      <c r="K789" s="368"/>
      <c r="L789" s="368"/>
      <c r="M789" s="368"/>
    </row>
    <row r="790" spans="1:13">
      <c r="A790" s="371"/>
      <c r="B790" s="370"/>
      <c r="C790" s="370"/>
      <c r="D790" s="370"/>
      <c r="E790" s="369"/>
      <c r="F790" s="368"/>
      <c r="G790" s="368"/>
      <c r="H790" s="368"/>
      <c r="I790" s="368"/>
      <c r="J790" s="368"/>
      <c r="K790" s="368"/>
      <c r="L790" s="368"/>
      <c r="M790" s="368"/>
    </row>
    <row r="791" spans="1:13">
      <c r="A791" s="371"/>
      <c r="B791" s="370"/>
      <c r="C791" s="370"/>
      <c r="D791" s="370"/>
      <c r="E791" s="369"/>
      <c r="F791" s="368"/>
      <c r="G791" s="368"/>
      <c r="H791" s="368"/>
      <c r="I791" s="368"/>
      <c r="J791" s="368"/>
      <c r="K791" s="368"/>
      <c r="L791" s="368"/>
      <c r="M791" s="368"/>
    </row>
    <row r="792" spans="1:13">
      <c r="A792" s="371"/>
      <c r="B792" s="370"/>
      <c r="C792" s="370"/>
      <c r="D792" s="370"/>
      <c r="E792" s="369"/>
      <c r="F792" s="368"/>
      <c r="G792" s="368"/>
      <c r="H792" s="368"/>
      <c r="I792" s="368"/>
      <c r="J792" s="368"/>
      <c r="K792" s="368"/>
      <c r="L792" s="368"/>
      <c r="M792" s="368"/>
    </row>
    <row r="793" spans="1:13">
      <c r="A793" s="371"/>
      <c r="B793" s="370"/>
      <c r="C793" s="370"/>
      <c r="D793" s="370"/>
      <c r="E793" s="369"/>
      <c r="F793" s="368"/>
      <c r="G793" s="368"/>
      <c r="H793" s="368"/>
      <c r="I793" s="368"/>
      <c r="J793" s="368"/>
      <c r="K793" s="368"/>
      <c r="L793" s="368"/>
      <c r="M793" s="368"/>
    </row>
    <row r="794" spans="1:13">
      <c r="A794" s="371"/>
      <c r="B794" s="370"/>
      <c r="C794" s="370"/>
      <c r="D794" s="370"/>
      <c r="E794" s="369"/>
      <c r="F794" s="368"/>
      <c r="G794" s="368"/>
      <c r="H794" s="368"/>
      <c r="I794" s="368"/>
      <c r="J794" s="368"/>
      <c r="K794" s="368"/>
      <c r="L794" s="368"/>
      <c r="M794" s="368"/>
    </row>
    <row r="795" spans="1:13">
      <c r="A795" s="371"/>
      <c r="B795" s="370"/>
      <c r="C795" s="370"/>
      <c r="D795" s="370"/>
      <c r="E795" s="369"/>
      <c r="F795" s="368"/>
      <c r="G795" s="368"/>
      <c r="H795" s="368"/>
      <c r="I795" s="368"/>
      <c r="J795" s="368"/>
      <c r="K795" s="368"/>
      <c r="L795" s="368"/>
      <c r="M795" s="368"/>
    </row>
    <row r="796" spans="1:13">
      <c r="A796" s="371"/>
      <c r="B796" s="370"/>
      <c r="C796" s="370"/>
      <c r="D796" s="370"/>
      <c r="E796" s="369"/>
      <c r="F796" s="368"/>
      <c r="G796" s="368"/>
      <c r="H796" s="368"/>
      <c r="I796" s="368"/>
      <c r="J796" s="368"/>
      <c r="K796" s="368"/>
      <c r="L796" s="368"/>
      <c r="M796" s="368"/>
    </row>
    <row r="797" spans="1:13">
      <c r="A797" s="371"/>
      <c r="B797" s="370"/>
      <c r="C797" s="370"/>
      <c r="D797" s="370"/>
      <c r="E797" s="369"/>
      <c r="F797" s="368"/>
      <c r="G797" s="368"/>
      <c r="H797" s="368"/>
      <c r="I797" s="368"/>
      <c r="J797" s="368"/>
      <c r="K797" s="368"/>
      <c r="L797" s="368"/>
      <c r="M797" s="368"/>
    </row>
    <row r="798" spans="1:13">
      <c r="A798" s="371"/>
      <c r="B798" s="370"/>
      <c r="C798" s="370"/>
      <c r="D798" s="370"/>
      <c r="E798" s="369"/>
      <c r="F798" s="368"/>
      <c r="G798" s="368"/>
      <c r="H798" s="368"/>
      <c r="I798" s="368"/>
      <c r="J798" s="368"/>
      <c r="K798" s="368"/>
      <c r="L798" s="368"/>
      <c r="M798" s="368"/>
    </row>
    <row r="799" spans="1:13">
      <c r="A799" s="371"/>
      <c r="B799" s="370"/>
      <c r="C799" s="370"/>
      <c r="D799" s="370"/>
      <c r="E799" s="369"/>
      <c r="F799" s="368"/>
      <c r="G799" s="368"/>
      <c r="H799" s="368"/>
      <c r="I799" s="368"/>
      <c r="J799" s="368"/>
      <c r="K799" s="368"/>
      <c r="L799" s="368"/>
      <c r="M799" s="368"/>
    </row>
    <row r="800" spans="1:13">
      <c r="A800" s="371"/>
      <c r="B800" s="370"/>
      <c r="C800" s="370"/>
      <c r="D800" s="370"/>
      <c r="E800" s="369"/>
      <c r="F800" s="368"/>
      <c r="G800" s="368"/>
      <c r="H800" s="368"/>
      <c r="I800" s="368"/>
      <c r="J800" s="368"/>
      <c r="K800" s="368"/>
      <c r="L800" s="368"/>
      <c r="M800" s="368"/>
    </row>
    <row r="801" spans="1:13">
      <c r="A801" s="371"/>
      <c r="B801" s="370"/>
      <c r="C801" s="370"/>
      <c r="D801" s="370"/>
      <c r="E801" s="369"/>
      <c r="F801" s="368"/>
      <c r="G801" s="368"/>
      <c r="H801" s="368"/>
      <c r="I801" s="368"/>
      <c r="J801" s="368"/>
      <c r="K801" s="368"/>
      <c r="L801" s="368"/>
      <c r="M801" s="368"/>
    </row>
    <row r="802" spans="1:13">
      <c r="A802" s="371"/>
      <c r="B802" s="370"/>
      <c r="C802" s="370"/>
      <c r="D802" s="370"/>
      <c r="E802" s="369"/>
      <c r="F802" s="368"/>
      <c r="G802" s="368"/>
      <c r="H802" s="368"/>
      <c r="I802" s="368"/>
      <c r="J802" s="368"/>
      <c r="K802" s="368"/>
      <c r="L802" s="368"/>
      <c r="M802" s="368"/>
    </row>
    <row r="803" spans="1:13">
      <c r="A803" s="371"/>
      <c r="B803" s="370"/>
      <c r="C803" s="370"/>
      <c r="D803" s="370"/>
      <c r="E803" s="369"/>
      <c r="F803" s="368"/>
      <c r="G803" s="368"/>
      <c r="H803" s="368"/>
      <c r="I803" s="368"/>
      <c r="J803" s="368"/>
      <c r="K803" s="368"/>
      <c r="L803" s="368"/>
      <c r="M803" s="368"/>
    </row>
    <row r="804" spans="1:13">
      <c r="A804" s="371"/>
      <c r="B804" s="370"/>
      <c r="C804" s="370"/>
      <c r="D804" s="370"/>
      <c r="E804" s="369"/>
      <c r="F804" s="368"/>
      <c r="G804" s="368"/>
      <c r="H804" s="368"/>
      <c r="I804" s="368"/>
      <c r="J804" s="368"/>
      <c r="K804" s="368"/>
      <c r="L804" s="368"/>
      <c r="M804" s="368"/>
    </row>
    <row r="805" spans="1:13">
      <c r="A805" s="371"/>
      <c r="B805" s="370"/>
      <c r="C805" s="370"/>
      <c r="D805" s="370"/>
      <c r="E805" s="369"/>
      <c r="F805" s="368"/>
      <c r="G805" s="368"/>
      <c r="H805" s="368"/>
      <c r="I805" s="368"/>
      <c r="J805" s="368"/>
      <c r="K805" s="368"/>
      <c r="L805" s="368"/>
      <c r="M805" s="368"/>
    </row>
    <row r="806" spans="1:13">
      <c r="A806" s="371"/>
      <c r="B806" s="370"/>
      <c r="C806" s="370"/>
      <c r="D806" s="370"/>
      <c r="E806" s="369"/>
      <c r="F806" s="368"/>
      <c r="G806" s="368"/>
      <c r="H806" s="368"/>
      <c r="I806" s="368"/>
      <c r="J806" s="368"/>
      <c r="K806" s="368"/>
      <c r="L806" s="368"/>
      <c r="M806" s="368"/>
    </row>
    <row r="807" spans="1:13">
      <c r="A807" s="371"/>
      <c r="B807" s="370"/>
      <c r="C807" s="370"/>
      <c r="D807" s="370"/>
      <c r="E807" s="369"/>
      <c r="F807" s="368"/>
      <c r="G807" s="368"/>
      <c r="H807" s="368"/>
      <c r="I807" s="368"/>
      <c r="J807" s="368"/>
      <c r="K807" s="368"/>
      <c r="L807" s="368"/>
      <c r="M807" s="368"/>
    </row>
    <row r="808" spans="1:13">
      <c r="A808" s="371"/>
      <c r="B808" s="370"/>
      <c r="C808" s="370"/>
      <c r="D808" s="370"/>
      <c r="E808" s="369"/>
      <c r="F808" s="368"/>
      <c r="G808" s="368"/>
      <c r="H808" s="368"/>
      <c r="I808" s="368"/>
      <c r="J808" s="368"/>
      <c r="K808" s="368"/>
      <c r="L808" s="368"/>
      <c r="M808" s="368"/>
    </row>
    <row r="809" spans="1:13">
      <c r="A809" s="371"/>
      <c r="B809" s="370"/>
      <c r="C809" s="370"/>
      <c r="D809" s="370"/>
      <c r="E809" s="369"/>
      <c r="F809" s="368"/>
      <c r="G809" s="368"/>
      <c r="H809" s="368"/>
      <c r="I809" s="368"/>
      <c r="J809" s="368"/>
      <c r="K809" s="368"/>
      <c r="L809" s="368"/>
      <c r="M809" s="368"/>
    </row>
    <row r="810" spans="1:13">
      <c r="A810" s="371"/>
      <c r="B810" s="370"/>
      <c r="C810" s="370"/>
      <c r="D810" s="370"/>
      <c r="E810" s="369"/>
      <c r="F810" s="368"/>
      <c r="G810" s="368"/>
      <c r="H810" s="368"/>
      <c r="I810" s="368"/>
      <c r="J810" s="368"/>
      <c r="K810" s="368"/>
      <c r="L810" s="368"/>
      <c r="M810" s="368"/>
    </row>
    <row r="811" spans="1:13">
      <c r="A811" s="371"/>
      <c r="B811" s="370"/>
      <c r="C811" s="370"/>
      <c r="D811" s="370"/>
      <c r="E811" s="369"/>
      <c r="F811" s="368"/>
      <c r="G811" s="368"/>
      <c r="H811" s="368"/>
      <c r="I811" s="368"/>
      <c r="J811" s="368"/>
      <c r="K811" s="368"/>
      <c r="L811" s="368"/>
      <c r="M811" s="368"/>
    </row>
    <row r="812" spans="1:13">
      <c r="A812" s="371"/>
      <c r="B812" s="370"/>
      <c r="C812" s="370"/>
      <c r="D812" s="370"/>
      <c r="E812" s="369"/>
      <c r="F812" s="368"/>
      <c r="G812" s="368"/>
      <c r="H812" s="368"/>
      <c r="I812" s="368"/>
      <c r="J812" s="368"/>
      <c r="K812" s="368"/>
      <c r="L812" s="368"/>
      <c r="M812" s="368"/>
    </row>
    <row r="813" spans="1:13">
      <c r="A813" s="371"/>
      <c r="B813" s="370"/>
      <c r="C813" s="370"/>
      <c r="D813" s="370"/>
      <c r="E813" s="369"/>
      <c r="F813" s="368"/>
      <c r="G813" s="368"/>
      <c r="H813" s="368"/>
      <c r="I813" s="368"/>
      <c r="J813" s="368"/>
      <c r="K813" s="368"/>
      <c r="L813" s="368"/>
      <c r="M813" s="368"/>
    </row>
    <row r="814" spans="1:13">
      <c r="A814" s="371"/>
      <c r="B814" s="370"/>
      <c r="C814" s="370"/>
      <c r="D814" s="370"/>
      <c r="E814" s="369"/>
      <c r="F814" s="368"/>
      <c r="G814" s="368"/>
      <c r="H814" s="368"/>
      <c r="I814" s="368"/>
      <c r="J814" s="368"/>
      <c r="K814" s="368"/>
      <c r="L814" s="368"/>
      <c r="M814" s="368"/>
    </row>
    <row r="815" spans="1:13">
      <c r="A815" s="371"/>
      <c r="B815" s="370"/>
      <c r="C815" s="370"/>
      <c r="D815" s="370"/>
      <c r="E815" s="369"/>
      <c r="F815" s="368"/>
      <c r="G815" s="368"/>
      <c r="H815" s="368"/>
      <c r="I815" s="368"/>
      <c r="J815" s="368"/>
      <c r="K815" s="368"/>
      <c r="L815" s="368"/>
      <c r="M815" s="368"/>
    </row>
    <row r="816" spans="1:13">
      <c r="A816" s="371"/>
      <c r="B816" s="370"/>
      <c r="C816" s="370"/>
      <c r="D816" s="370"/>
      <c r="E816" s="369"/>
      <c r="F816" s="368"/>
      <c r="G816" s="368"/>
      <c r="H816" s="368"/>
      <c r="I816" s="368"/>
      <c r="J816" s="368"/>
      <c r="K816" s="368"/>
      <c r="L816" s="368"/>
      <c r="M816" s="368"/>
    </row>
    <row r="817" spans="1:13">
      <c r="A817" s="371"/>
      <c r="B817" s="370"/>
      <c r="C817" s="370"/>
      <c r="D817" s="370"/>
      <c r="E817" s="369"/>
      <c r="F817" s="368"/>
      <c r="G817" s="368"/>
      <c r="H817" s="368"/>
      <c r="I817" s="368"/>
      <c r="J817" s="368"/>
      <c r="K817" s="368"/>
      <c r="L817" s="368"/>
      <c r="M817" s="368"/>
    </row>
    <row r="818" spans="1:13">
      <c r="A818" s="371"/>
      <c r="B818" s="370"/>
      <c r="C818" s="370"/>
      <c r="D818" s="370"/>
      <c r="E818" s="369"/>
      <c r="F818" s="368"/>
      <c r="G818" s="368"/>
      <c r="H818" s="368"/>
      <c r="I818" s="368"/>
      <c r="J818" s="368"/>
      <c r="K818" s="368"/>
      <c r="L818" s="368"/>
      <c r="M818" s="368"/>
    </row>
    <row r="819" spans="1:13">
      <c r="A819" s="371"/>
      <c r="B819" s="370"/>
      <c r="C819" s="370"/>
      <c r="D819" s="370"/>
      <c r="E819" s="369"/>
      <c r="F819" s="368"/>
      <c r="G819" s="368"/>
      <c r="H819" s="368"/>
      <c r="I819" s="368"/>
      <c r="J819" s="368"/>
      <c r="K819" s="368"/>
      <c r="L819" s="368"/>
      <c r="M819" s="368"/>
    </row>
    <row r="820" spans="1:13">
      <c r="A820" s="371"/>
      <c r="B820" s="370"/>
      <c r="C820" s="370"/>
      <c r="D820" s="370"/>
      <c r="E820" s="369"/>
      <c r="F820" s="368"/>
      <c r="G820" s="368"/>
      <c r="H820" s="368"/>
      <c r="I820" s="368"/>
      <c r="J820" s="368"/>
      <c r="K820" s="368"/>
      <c r="L820" s="368"/>
      <c r="M820" s="368"/>
    </row>
    <row r="821" spans="1:13">
      <c r="A821" s="371"/>
      <c r="B821" s="370"/>
      <c r="C821" s="370"/>
      <c r="D821" s="370"/>
      <c r="E821" s="369"/>
      <c r="F821" s="368"/>
      <c r="G821" s="368"/>
      <c r="H821" s="368"/>
      <c r="I821" s="368"/>
      <c r="J821" s="368"/>
      <c r="K821" s="368"/>
      <c r="L821" s="368"/>
      <c r="M821" s="368"/>
    </row>
    <row r="822" spans="1:13">
      <c r="A822" s="371"/>
      <c r="B822" s="370"/>
      <c r="C822" s="370"/>
      <c r="D822" s="370"/>
      <c r="E822" s="369"/>
      <c r="F822" s="368"/>
      <c r="G822" s="368"/>
      <c r="H822" s="368"/>
      <c r="I822" s="368"/>
      <c r="J822" s="368"/>
      <c r="K822" s="368"/>
      <c r="L822" s="368"/>
      <c r="M822" s="368"/>
    </row>
    <row r="823" spans="1:13">
      <c r="A823" s="371"/>
      <c r="B823" s="370"/>
      <c r="C823" s="370"/>
      <c r="D823" s="370"/>
      <c r="E823" s="369"/>
      <c r="F823" s="368"/>
      <c r="G823" s="368"/>
      <c r="H823" s="368"/>
      <c r="I823" s="368"/>
      <c r="J823" s="368"/>
      <c r="K823" s="368"/>
      <c r="L823" s="368"/>
      <c r="M823" s="368"/>
    </row>
    <row r="824" spans="1:13">
      <c r="A824" s="371"/>
      <c r="B824" s="370"/>
      <c r="C824" s="370"/>
      <c r="D824" s="370"/>
      <c r="E824" s="369"/>
      <c r="F824" s="368"/>
      <c r="G824" s="368"/>
      <c r="H824" s="368"/>
      <c r="I824" s="368"/>
      <c r="J824" s="368"/>
      <c r="K824" s="368"/>
      <c r="L824" s="368"/>
      <c r="M824" s="368"/>
    </row>
    <row r="825" spans="1:13">
      <c r="A825" s="371"/>
      <c r="B825" s="370"/>
      <c r="C825" s="370"/>
      <c r="D825" s="370"/>
      <c r="E825" s="369"/>
      <c r="F825" s="368"/>
      <c r="G825" s="368"/>
      <c r="H825" s="368"/>
      <c r="I825" s="368"/>
      <c r="J825" s="368"/>
      <c r="K825" s="368"/>
      <c r="L825" s="368"/>
      <c r="M825" s="368"/>
    </row>
    <row r="826" spans="1:13">
      <c r="A826" s="371"/>
      <c r="B826" s="370"/>
      <c r="C826" s="370"/>
      <c r="D826" s="370"/>
      <c r="E826" s="369"/>
      <c r="F826" s="368"/>
      <c r="G826" s="368"/>
      <c r="H826" s="368"/>
      <c r="I826" s="368"/>
      <c r="J826" s="368"/>
      <c r="K826" s="368"/>
      <c r="L826" s="368"/>
      <c r="M826" s="368"/>
    </row>
    <row r="827" spans="1:13">
      <c r="A827" s="371"/>
      <c r="B827" s="370"/>
      <c r="C827" s="370"/>
      <c r="D827" s="370"/>
      <c r="E827" s="369"/>
      <c r="F827" s="368"/>
      <c r="G827" s="368"/>
      <c r="H827" s="368"/>
      <c r="I827" s="368"/>
      <c r="J827" s="368"/>
      <c r="K827" s="368"/>
      <c r="L827" s="368"/>
      <c r="M827" s="368"/>
    </row>
    <row r="828" spans="1:13">
      <c r="A828" s="371"/>
      <c r="B828" s="370"/>
      <c r="C828" s="370"/>
      <c r="D828" s="370"/>
      <c r="E828" s="369"/>
      <c r="F828" s="368"/>
      <c r="G828" s="368"/>
      <c r="H828" s="368"/>
      <c r="I828" s="368"/>
      <c r="J828" s="368"/>
      <c r="K828" s="368"/>
      <c r="L828" s="368"/>
      <c r="M828" s="368"/>
    </row>
    <row r="829" spans="1:13">
      <c r="A829" s="371"/>
      <c r="B829" s="370"/>
      <c r="C829" s="370"/>
      <c r="D829" s="370"/>
      <c r="E829" s="369"/>
      <c r="F829" s="368"/>
      <c r="G829" s="368"/>
      <c r="H829" s="368"/>
      <c r="I829" s="368"/>
      <c r="J829" s="368"/>
      <c r="K829" s="368"/>
      <c r="L829" s="368"/>
      <c r="M829" s="368"/>
    </row>
    <row r="830" spans="1:13">
      <c r="A830" s="371"/>
      <c r="B830" s="370"/>
      <c r="C830" s="370"/>
      <c r="D830" s="370"/>
      <c r="E830" s="369"/>
      <c r="F830" s="368"/>
      <c r="G830" s="368"/>
      <c r="H830" s="368"/>
      <c r="I830" s="368"/>
      <c r="J830" s="368"/>
      <c r="K830" s="368"/>
      <c r="L830" s="368"/>
      <c r="M830" s="368"/>
    </row>
    <row r="831" spans="1:13">
      <c r="A831" s="371"/>
      <c r="B831" s="370"/>
      <c r="C831" s="370"/>
      <c r="D831" s="370"/>
      <c r="E831" s="369"/>
      <c r="F831" s="368"/>
      <c r="G831" s="368"/>
      <c r="H831" s="368"/>
      <c r="I831" s="368"/>
      <c r="J831" s="368"/>
      <c r="K831" s="368"/>
      <c r="L831" s="368"/>
      <c r="M831" s="368"/>
    </row>
    <row r="832" spans="1:13">
      <c r="A832" s="371"/>
      <c r="B832" s="370"/>
      <c r="C832" s="370"/>
      <c r="D832" s="370"/>
      <c r="E832" s="369"/>
      <c r="F832" s="368"/>
      <c r="G832" s="368"/>
      <c r="H832" s="368"/>
      <c r="I832" s="368"/>
      <c r="J832" s="368"/>
      <c r="K832" s="368"/>
      <c r="L832" s="368"/>
      <c r="M832" s="368"/>
    </row>
    <row r="833" spans="1:13">
      <c r="A833" s="371"/>
      <c r="B833" s="370"/>
      <c r="C833" s="370"/>
      <c r="D833" s="370"/>
      <c r="E833" s="369"/>
      <c r="F833" s="368"/>
      <c r="G833" s="368"/>
      <c r="H833" s="368"/>
      <c r="I833" s="368"/>
      <c r="J833" s="368"/>
      <c r="K833" s="368"/>
      <c r="L833" s="368"/>
      <c r="M833" s="368"/>
    </row>
    <row r="834" spans="1:13">
      <c r="A834" s="371"/>
      <c r="B834" s="370"/>
      <c r="C834" s="370"/>
      <c r="D834" s="370"/>
      <c r="E834" s="369"/>
      <c r="F834" s="368"/>
      <c r="G834" s="368"/>
      <c r="H834" s="368"/>
      <c r="I834" s="368"/>
      <c r="J834" s="368"/>
      <c r="K834" s="368"/>
      <c r="L834" s="368"/>
      <c r="M834" s="368"/>
    </row>
    <row r="835" spans="1:13">
      <c r="A835" s="371"/>
      <c r="B835" s="370"/>
      <c r="C835" s="370"/>
      <c r="D835" s="370"/>
      <c r="E835" s="369"/>
      <c r="F835" s="368"/>
      <c r="G835" s="368"/>
      <c r="H835" s="368"/>
      <c r="I835" s="368"/>
      <c r="J835" s="368"/>
      <c r="K835" s="368"/>
      <c r="L835" s="368"/>
      <c r="M835" s="368"/>
    </row>
    <row r="836" spans="1:13">
      <c r="A836" s="371"/>
      <c r="B836" s="370"/>
      <c r="C836" s="370"/>
      <c r="D836" s="370"/>
      <c r="E836" s="369"/>
      <c r="F836" s="368"/>
      <c r="G836" s="368"/>
      <c r="H836" s="368"/>
      <c r="I836" s="368"/>
      <c r="J836" s="368"/>
      <c r="K836" s="368"/>
      <c r="L836" s="368"/>
      <c r="M836" s="368"/>
    </row>
    <row r="837" spans="1:13">
      <c r="A837" s="371"/>
      <c r="B837" s="370"/>
      <c r="C837" s="370"/>
      <c r="D837" s="370"/>
      <c r="E837" s="369"/>
      <c r="F837" s="368"/>
      <c r="G837" s="368"/>
      <c r="H837" s="368"/>
      <c r="I837" s="368"/>
      <c r="J837" s="368"/>
      <c r="K837" s="368"/>
      <c r="L837" s="368"/>
      <c r="M837" s="368"/>
    </row>
    <row r="838" spans="1:13">
      <c r="A838" s="371"/>
      <c r="B838" s="370"/>
      <c r="C838" s="370"/>
      <c r="D838" s="370"/>
      <c r="E838" s="369"/>
      <c r="F838" s="368"/>
      <c r="G838" s="368"/>
      <c r="H838" s="368"/>
      <c r="I838" s="368"/>
      <c r="J838" s="368"/>
      <c r="K838" s="368"/>
      <c r="L838" s="368"/>
      <c r="M838" s="368"/>
    </row>
    <row r="839" spans="1:13">
      <c r="A839" s="371"/>
      <c r="B839" s="370"/>
      <c r="C839" s="370"/>
      <c r="D839" s="370"/>
      <c r="E839" s="369"/>
      <c r="F839" s="368"/>
      <c r="G839" s="368"/>
      <c r="H839" s="368"/>
      <c r="I839" s="368"/>
      <c r="J839" s="368"/>
      <c r="K839" s="368"/>
      <c r="L839" s="368"/>
      <c r="M839" s="368"/>
    </row>
    <row r="840" spans="1:13">
      <c r="A840" s="371"/>
      <c r="B840" s="370"/>
      <c r="C840" s="370"/>
      <c r="D840" s="370"/>
      <c r="E840" s="369"/>
      <c r="F840" s="368"/>
      <c r="G840" s="368"/>
      <c r="H840" s="368"/>
      <c r="I840" s="368"/>
      <c r="J840" s="368"/>
      <c r="K840" s="368"/>
      <c r="L840" s="368"/>
      <c r="M840" s="368"/>
    </row>
    <row r="841" spans="1:13">
      <c r="A841" s="371"/>
      <c r="B841" s="370"/>
      <c r="C841" s="370"/>
      <c r="D841" s="370"/>
      <c r="E841" s="369"/>
      <c r="F841" s="368"/>
      <c r="G841" s="368"/>
      <c r="H841" s="368"/>
      <c r="I841" s="368"/>
      <c r="J841" s="368"/>
      <c r="K841" s="368"/>
      <c r="L841" s="368"/>
      <c r="M841" s="368"/>
    </row>
    <row r="842" spans="1:13">
      <c r="A842" s="371"/>
      <c r="B842" s="370"/>
      <c r="C842" s="370"/>
      <c r="D842" s="370"/>
      <c r="E842" s="369"/>
      <c r="F842" s="368"/>
      <c r="G842" s="368"/>
      <c r="H842" s="368"/>
      <c r="I842" s="368"/>
      <c r="J842" s="368"/>
      <c r="K842" s="368"/>
      <c r="L842" s="368"/>
      <c r="M842" s="368"/>
    </row>
    <row r="843" spans="1:13">
      <c r="A843" s="371"/>
      <c r="B843" s="370"/>
      <c r="C843" s="370"/>
      <c r="D843" s="370"/>
      <c r="E843" s="369"/>
      <c r="F843" s="368"/>
      <c r="G843" s="368"/>
      <c r="H843" s="368"/>
      <c r="I843" s="368"/>
      <c r="J843" s="368"/>
      <c r="K843" s="368"/>
      <c r="L843" s="368"/>
      <c r="M843" s="368"/>
    </row>
    <row r="844" spans="1:13">
      <c r="A844" s="371"/>
      <c r="B844" s="370"/>
      <c r="C844" s="370"/>
      <c r="D844" s="370"/>
      <c r="E844" s="369"/>
      <c r="F844" s="368"/>
      <c r="G844" s="368"/>
      <c r="H844" s="368"/>
      <c r="I844" s="368"/>
      <c r="J844" s="368"/>
      <c r="K844" s="368"/>
      <c r="L844" s="368"/>
      <c r="M844" s="368"/>
    </row>
    <row r="845" spans="1:13">
      <c r="A845" s="371"/>
      <c r="B845" s="370"/>
      <c r="C845" s="370"/>
      <c r="D845" s="370"/>
      <c r="E845" s="369"/>
      <c r="F845" s="368"/>
      <c r="G845" s="368"/>
      <c r="H845" s="368"/>
      <c r="I845" s="368"/>
      <c r="J845" s="368"/>
      <c r="K845" s="368"/>
      <c r="L845" s="368"/>
      <c r="M845" s="368"/>
    </row>
    <row r="846" spans="1:13">
      <c r="A846" s="371"/>
      <c r="B846" s="370"/>
      <c r="C846" s="370"/>
      <c r="D846" s="370"/>
      <c r="E846" s="369"/>
      <c r="F846" s="368"/>
      <c r="G846" s="368"/>
      <c r="H846" s="368"/>
      <c r="I846" s="368"/>
      <c r="J846" s="368"/>
      <c r="K846" s="368"/>
      <c r="L846" s="368"/>
      <c r="M846" s="368"/>
    </row>
    <row r="847" spans="1:13">
      <c r="A847" s="371"/>
      <c r="B847" s="370"/>
      <c r="C847" s="370"/>
      <c r="D847" s="370"/>
      <c r="E847" s="369"/>
      <c r="F847" s="368"/>
      <c r="G847" s="368"/>
      <c r="H847" s="368"/>
      <c r="I847" s="368"/>
      <c r="J847" s="368"/>
      <c r="K847" s="368"/>
      <c r="L847" s="368"/>
      <c r="M847" s="368"/>
    </row>
    <row r="848" spans="1:13">
      <c r="A848" s="371"/>
      <c r="B848" s="370"/>
      <c r="C848" s="370"/>
      <c r="D848" s="370"/>
      <c r="E848" s="369"/>
      <c r="F848" s="368"/>
      <c r="G848" s="368"/>
      <c r="H848" s="368"/>
      <c r="I848" s="368"/>
      <c r="J848" s="368"/>
      <c r="K848" s="368"/>
      <c r="L848" s="368"/>
      <c r="M848" s="368"/>
    </row>
    <row r="849" spans="1:13">
      <c r="A849" s="371"/>
      <c r="B849" s="370"/>
      <c r="C849" s="370"/>
      <c r="D849" s="370"/>
      <c r="E849" s="369"/>
      <c r="F849" s="368"/>
      <c r="G849" s="368"/>
      <c r="H849" s="368"/>
      <c r="I849" s="368"/>
      <c r="J849" s="368"/>
      <c r="K849" s="368"/>
      <c r="L849" s="368"/>
      <c r="M849" s="368"/>
    </row>
    <row r="850" spans="1:13">
      <c r="A850" s="371"/>
      <c r="B850" s="370"/>
      <c r="C850" s="370"/>
      <c r="D850" s="370"/>
      <c r="E850" s="369"/>
      <c r="F850" s="368"/>
      <c r="G850" s="368"/>
      <c r="H850" s="368"/>
      <c r="I850" s="368"/>
      <c r="J850" s="368"/>
      <c r="K850" s="368"/>
      <c r="L850" s="368"/>
      <c r="M850" s="368"/>
    </row>
    <row r="851" spans="1:13">
      <c r="A851" s="371"/>
      <c r="B851" s="370"/>
      <c r="C851" s="370"/>
      <c r="D851" s="370"/>
      <c r="E851" s="369"/>
      <c r="F851" s="368"/>
      <c r="G851" s="368"/>
      <c r="H851" s="368"/>
      <c r="I851" s="368"/>
      <c r="J851" s="368"/>
      <c r="K851" s="368"/>
      <c r="L851" s="368"/>
      <c r="M851" s="368"/>
    </row>
    <row r="852" spans="1:13">
      <c r="A852" s="371"/>
      <c r="B852" s="370"/>
      <c r="C852" s="370"/>
      <c r="D852" s="370"/>
      <c r="E852" s="369"/>
      <c r="F852" s="368"/>
      <c r="G852" s="368"/>
      <c r="H852" s="368"/>
      <c r="I852" s="368"/>
      <c r="J852" s="368"/>
      <c r="K852" s="368"/>
      <c r="L852" s="368"/>
      <c r="M852" s="368"/>
    </row>
    <row r="853" spans="1:13">
      <c r="A853" s="371"/>
      <c r="B853" s="370"/>
      <c r="C853" s="370"/>
      <c r="D853" s="370"/>
      <c r="E853" s="369"/>
      <c r="F853" s="368"/>
      <c r="G853" s="368"/>
      <c r="H853" s="368"/>
      <c r="I853" s="368"/>
      <c r="J853" s="368"/>
      <c r="K853" s="368"/>
      <c r="L853" s="368"/>
      <c r="M853" s="368"/>
    </row>
    <row r="854" spans="1:13">
      <c r="A854" s="371"/>
      <c r="B854" s="370"/>
      <c r="C854" s="370"/>
      <c r="D854" s="370"/>
      <c r="E854" s="369"/>
      <c r="F854" s="368"/>
      <c r="G854" s="368"/>
      <c r="H854" s="368"/>
      <c r="I854" s="368"/>
      <c r="J854" s="368"/>
      <c r="K854" s="368"/>
      <c r="L854" s="368"/>
      <c r="M854" s="368"/>
    </row>
    <row r="855" spans="1:13">
      <c r="A855" s="371"/>
      <c r="B855" s="370"/>
      <c r="C855" s="370"/>
      <c r="D855" s="370"/>
      <c r="E855" s="369"/>
      <c r="F855" s="368"/>
      <c r="G855" s="368"/>
      <c r="H855" s="368"/>
      <c r="I855" s="368"/>
      <c r="J855" s="368"/>
      <c r="K855" s="368"/>
      <c r="L855" s="368"/>
      <c r="M855" s="368"/>
    </row>
    <row r="856" spans="1:13">
      <c r="A856" s="371"/>
      <c r="B856" s="370"/>
      <c r="C856" s="370"/>
      <c r="D856" s="370"/>
      <c r="E856" s="369"/>
      <c r="F856" s="368"/>
      <c r="G856" s="368"/>
      <c r="H856" s="368"/>
      <c r="I856" s="368"/>
      <c r="J856" s="368"/>
      <c r="K856" s="368"/>
      <c r="L856" s="368"/>
      <c r="M856" s="368"/>
    </row>
    <row r="857" spans="1:13">
      <c r="A857" s="371"/>
      <c r="B857" s="370"/>
      <c r="C857" s="370"/>
      <c r="D857" s="370"/>
      <c r="E857" s="369"/>
      <c r="F857" s="368"/>
      <c r="G857" s="368"/>
      <c r="H857" s="368"/>
      <c r="I857" s="368"/>
      <c r="J857" s="368"/>
      <c r="K857" s="368"/>
      <c r="L857" s="368"/>
      <c r="M857" s="368"/>
    </row>
    <row r="858" spans="1:13">
      <c r="A858" s="371"/>
      <c r="B858" s="370"/>
      <c r="C858" s="370"/>
      <c r="D858" s="370"/>
      <c r="E858" s="369"/>
      <c r="F858" s="368"/>
      <c r="G858" s="368"/>
      <c r="H858" s="368"/>
      <c r="I858" s="368"/>
      <c r="J858" s="368"/>
      <c r="K858" s="368"/>
      <c r="L858" s="368"/>
      <c r="M858" s="368"/>
    </row>
    <row r="859" spans="1:13">
      <c r="A859" s="371"/>
      <c r="B859" s="370"/>
      <c r="C859" s="370"/>
      <c r="D859" s="370"/>
      <c r="E859" s="369"/>
      <c r="F859" s="368"/>
      <c r="G859" s="368"/>
      <c r="H859" s="368"/>
      <c r="I859" s="368"/>
      <c r="J859" s="368"/>
      <c r="K859" s="368"/>
      <c r="L859" s="368"/>
      <c r="M859" s="368"/>
    </row>
    <row r="860" spans="1:13">
      <c r="A860" s="371"/>
      <c r="B860" s="370"/>
      <c r="C860" s="370"/>
      <c r="D860" s="370"/>
      <c r="E860" s="369"/>
      <c r="F860" s="368"/>
      <c r="G860" s="368"/>
      <c r="H860" s="368"/>
      <c r="I860" s="368"/>
      <c r="J860" s="368"/>
      <c r="K860" s="368"/>
      <c r="L860" s="368"/>
      <c r="M860" s="368"/>
    </row>
    <row r="861" spans="1:13">
      <c r="A861" s="371"/>
      <c r="B861" s="370"/>
      <c r="C861" s="370"/>
      <c r="D861" s="370"/>
      <c r="E861" s="369"/>
      <c r="F861" s="368"/>
      <c r="G861" s="368"/>
      <c r="H861" s="368"/>
      <c r="I861" s="368"/>
      <c r="J861" s="368"/>
      <c r="K861" s="368"/>
      <c r="L861" s="368"/>
      <c r="M861" s="368"/>
    </row>
    <row r="862" spans="1:13">
      <c r="A862" s="371"/>
      <c r="B862" s="370"/>
      <c r="C862" s="370"/>
      <c r="D862" s="370"/>
      <c r="E862" s="369"/>
      <c r="F862" s="368"/>
      <c r="G862" s="368"/>
      <c r="H862" s="368"/>
      <c r="I862" s="368"/>
      <c r="J862" s="368"/>
      <c r="K862" s="368"/>
      <c r="L862" s="368"/>
      <c r="M862" s="368"/>
    </row>
    <row r="863" spans="1:13">
      <c r="A863" s="371"/>
      <c r="B863" s="370"/>
      <c r="C863" s="370"/>
      <c r="D863" s="370"/>
      <c r="E863" s="369"/>
      <c r="F863" s="368"/>
      <c r="G863" s="368"/>
      <c r="H863" s="368"/>
      <c r="I863" s="368"/>
      <c r="J863" s="368"/>
      <c r="K863" s="368"/>
      <c r="L863" s="368"/>
      <c r="M863" s="368"/>
    </row>
    <row r="864" spans="1:13">
      <c r="A864" s="371"/>
      <c r="B864" s="370"/>
      <c r="C864" s="370"/>
      <c r="D864" s="370"/>
      <c r="E864" s="369"/>
      <c r="F864" s="368"/>
      <c r="G864" s="368"/>
      <c r="H864" s="368"/>
      <c r="I864" s="368"/>
      <c r="J864" s="368"/>
      <c r="K864" s="368"/>
      <c r="L864" s="368"/>
      <c r="M864" s="368"/>
    </row>
    <row r="865" spans="1:13">
      <c r="A865" s="371"/>
      <c r="B865" s="370"/>
      <c r="C865" s="370"/>
      <c r="D865" s="370"/>
      <c r="E865" s="369"/>
      <c r="F865" s="368"/>
      <c r="G865" s="368"/>
      <c r="H865" s="368"/>
      <c r="I865" s="368"/>
      <c r="J865" s="368"/>
      <c r="K865" s="368"/>
      <c r="L865" s="368"/>
      <c r="M865" s="368"/>
    </row>
    <row r="866" spans="1:13">
      <c r="A866" s="371"/>
      <c r="B866" s="370"/>
      <c r="C866" s="370"/>
      <c r="D866" s="370"/>
      <c r="E866" s="369"/>
      <c r="F866" s="368"/>
      <c r="G866" s="368"/>
      <c r="H866" s="368"/>
      <c r="I866" s="368"/>
      <c r="J866" s="368"/>
      <c r="K866" s="368"/>
      <c r="L866" s="368"/>
      <c r="M866" s="368"/>
    </row>
    <row r="867" spans="1:13">
      <c r="A867" s="371"/>
      <c r="B867" s="370"/>
      <c r="C867" s="370"/>
      <c r="D867" s="370"/>
      <c r="E867" s="369"/>
      <c r="F867" s="368"/>
      <c r="G867" s="368"/>
      <c r="H867" s="368"/>
      <c r="I867" s="368"/>
      <c r="J867" s="368"/>
      <c r="K867" s="368"/>
      <c r="L867" s="368"/>
      <c r="M867" s="368"/>
    </row>
    <row r="868" spans="1:13">
      <c r="A868" s="371"/>
      <c r="B868" s="370"/>
      <c r="C868" s="370"/>
      <c r="D868" s="370"/>
      <c r="E868" s="369"/>
      <c r="F868" s="368"/>
      <c r="G868" s="368"/>
      <c r="H868" s="368"/>
      <c r="I868" s="368"/>
      <c r="J868" s="368"/>
      <c r="K868" s="368"/>
      <c r="L868" s="368"/>
      <c r="M868" s="368"/>
    </row>
    <row r="869" spans="1:13">
      <c r="A869" s="371"/>
      <c r="B869" s="370"/>
      <c r="C869" s="370"/>
      <c r="D869" s="370"/>
      <c r="E869" s="369"/>
      <c r="F869" s="368"/>
      <c r="G869" s="368"/>
      <c r="H869" s="368"/>
      <c r="I869" s="368"/>
      <c r="J869" s="368"/>
      <c r="K869" s="368"/>
      <c r="L869" s="368"/>
      <c r="M869" s="368"/>
    </row>
    <row r="870" spans="1:13">
      <c r="A870" s="371"/>
      <c r="B870" s="370"/>
      <c r="C870" s="370"/>
      <c r="D870" s="370"/>
      <c r="E870" s="369"/>
      <c r="F870" s="368"/>
      <c r="G870" s="368"/>
      <c r="H870" s="368"/>
      <c r="I870" s="368"/>
      <c r="J870" s="368"/>
      <c r="K870" s="368"/>
      <c r="L870" s="368"/>
      <c r="M870" s="368"/>
    </row>
    <row r="871" spans="1:13">
      <c r="A871" s="371"/>
      <c r="B871" s="370"/>
      <c r="C871" s="370"/>
      <c r="D871" s="370"/>
      <c r="E871" s="369"/>
      <c r="F871" s="368"/>
      <c r="G871" s="368"/>
      <c r="H871" s="368"/>
      <c r="I871" s="368"/>
      <c r="J871" s="368"/>
      <c r="K871" s="368"/>
      <c r="L871" s="368"/>
      <c r="M871" s="368"/>
    </row>
    <row r="872" spans="1:13">
      <c r="A872" s="371"/>
      <c r="B872" s="370"/>
      <c r="C872" s="370"/>
      <c r="D872" s="370"/>
      <c r="E872" s="369"/>
      <c r="F872" s="368"/>
      <c r="G872" s="368"/>
      <c r="H872" s="368"/>
      <c r="I872" s="368"/>
      <c r="J872" s="368"/>
      <c r="K872" s="368"/>
      <c r="L872" s="368"/>
      <c r="M872" s="368"/>
    </row>
    <row r="873" spans="1:13">
      <c r="A873" s="371"/>
      <c r="B873" s="370"/>
      <c r="C873" s="370"/>
      <c r="D873" s="370"/>
      <c r="E873" s="369"/>
      <c r="F873" s="368"/>
      <c r="G873" s="368"/>
      <c r="H873" s="368"/>
      <c r="I873" s="368"/>
      <c r="J873" s="368"/>
      <c r="K873" s="368"/>
      <c r="L873" s="368"/>
      <c r="M873" s="368"/>
    </row>
    <row r="874" spans="1:13">
      <c r="A874" s="371"/>
      <c r="B874" s="370"/>
      <c r="C874" s="370"/>
      <c r="D874" s="370"/>
      <c r="E874" s="369"/>
      <c r="F874" s="368"/>
      <c r="G874" s="368"/>
      <c r="H874" s="368"/>
      <c r="I874" s="368"/>
      <c r="J874" s="368"/>
      <c r="K874" s="368"/>
      <c r="L874" s="368"/>
      <c r="M874" s="368"/>
    </row>
    <row r="875" spans="1:13">
      <c r="A875" s="371"/>
      <c r="B875" s="370"/>
      <c r="C875" s="370"/>
      <c r="D875" s="370"/>
      <c r="E875" s="369"/>
      <c r="F875" s="368"/>
      <c r="G875" s="368"/>
      <c r="H875" s="368"/>
      <c r="I875" s="368"/>
      <c r="J875" s="368"/>
      <c r="K875" s="368"/>
      <c r="L875" s="368"/>
      <c r="M875" s="368"/>
    </row>
    <row r="876" spans="1:13">
      <c r="A876" s="371"/>
      <c r="B876" s="370"/>
      <c r="C876" s="370"/>
      <c r="D876" s="370"/>
      <c r="E876" s="369"/>
      <c r="F876" s="368"/>
      <c r="G876" s="368"/>
      <c r="H876" s="368"/>
      <c r="I876" s="368"/>
      <c r="J876" s="368"/>
      <c r="K876" s="368"/>
      <c r="L876" s="368"/>
      <c r="M876" s="368"/>
    </row>
    <row r="877" spans="1:13">
      <c r="A877" s="371"/>
      <c r="B877" s="370"/>
      <c r="C877" s="370"/>
      <c r="D877" s="370"/>
      <c r="E877" s="369"/>
      <c r="F877" s="368"/>
      <c r="G877" s="368"/>
      <c r="H877" s="368"/>
      <c r="I877" s="368"/>
      <c r="J877" s="368"/>
      <c r="K877" s="368"/>
      <c r="L877" s="368"/>
      <c r="M877" s="368"/>
    </row>
    <row r="878" spans="1:13">
      <c r="A878" s="371"/>
      <c r="B878" s="370"/>
      <c r="C878" s="370"/>
      <c r="D878" s="370"/>
      <c r="E878" s="369"/>
      <c r="F878" s="368"/>
      <c r="G878" s="368"/>
      <c r="H878" s="368"/>
      <c r="I878" s="368"/>
      <c r="J878" s="368"/>
      <c r="K878" s="368"/>
      <c r="L878" s="368"/>
      <c r="M878" s="368"/>
    </row>
    <row r="879" spans="1:13">
      <c r="A879" s="371"/>
      <c r="B879" s="370"/>
      <c r="C879" s="370"/>
      <c r="D879" s="370"/>
      <c r="E879" s="369"/>
      <c r="F879" s="368"/>
      <c r="G879" s="368"/>
      <c r="H879" s="368"/>
      <c r="I879" s="368"/>
      <c r="J879" s="368"/>
      <c r="K879" s="368"/>
      <c r="L879" s="368"/>
      <c r="M879" s="368"/>
    </row>
    <row r="880" spans="1:13">
      <c r="A880" s="371"/>
      <c r="B880" s="370"/>
      <c r="C880" s="370"/>
      <c r="D880" s="370"/>
      <c r="E880" s="369"/>
      <c r="F880" s="368"/>
      <c r="G880" s="368"/>
      <c r="H880" s="368"/>
      <c r="I880" s="368"/>
      <c r="J880" s="368"/>
      <c r="K880" s="368"/>
      <c r="L880" s="368"/>
      <c r="M880" s="368"/>
    </row>
    <row r="881" spans="1:13">
      <c r="A881" s="371"/>
      <c r="B881" s="370"/>
      <c r="C881" s="370"/>
      <c r="D881" s="370"/>
      <c r="E881" s="369"/>
      <c r="F881" s="368"/>
      <c r="G881" s="368"/>
      <c r="H881" s="368"/>
      <c r="I881" s="368"/>
      <c r="J881" s="368"/>
      <c r="K881" s="368"/>
      <c r="L881" s="368"/>
      <c r="M881" s="368"/>
    </row>
    <row r="882" spans="1:13">
      <c r="A882" s="371"/>
      <c r="B882" s="370"/>
      <c r="C882" s="370"/>
      <c r="D882" s="370"/>
      <c r="E882" s="369"/>
      <c r="F882" s="368"/>
      <c r="G882" s="368"/>
      <c r="H882" s="368"/>
      <c r="I882" s="368"/>
      <c r="J882" s="368"/>
      <c r="K882" s="368"/>
      <c r="L882" s="368"/>
      <c r="M882" s="368"/>
    </row>
    <row r="883" spans="1:13">
      <c r="A883" s="371"/>
      <c r="B883" s="370"/>
      <c r="C883" s="370"/>
      <c r="D883" s="370"/>
      <c r="E883" s="369"/>
      <c r="F883" s="368"/>
      <c r="G883" s="368"/>
      <c r="H883" s="368"/>
      <c r="I883" s="368"/>
      <c r="J883" s="368"/>
      <c r="K883" s="368"/>
      <c r="L883" s="368"/>
      <c r="M883" s="368"/>
    </row>
    <row r="884" spans="1:13">
      <c r="A884" s="371"/>
      <c r="B884" s="370"/>
      <c r="C884" s="370"/>
      <c r="D884" s="370"/>
      <c r="E884" s="369"/>
      <c r="F884" s="368"/>
      <c r="G884" s="368"/>
      <c r="H884" s="368"/>
      <c r="I884" s="368"/>
      <c r="J884" s="368"/>
      <c r="K884" s="368"/>
      <c r="L884" s="368"/>
      <c r="M884" s="368"/>
    </row>
    <row r="885" spans="1:13">
      <c r="A885" s="371"/>
      <c r="B885" s="370"/>
      <c r="C885" s="370"/>
      <c r="D885" s="370"/>
      <c r="E885" s="369"/>
      <c r="F885" s="368"/>
      <c r="G885" s="368"/>
      <c r="H885" s="368"/>
      <c r="I885" s="368"/>
      <c r="J885" s="368"/>
      <c r="K885" s="368"/>
      <c r="L885" s="368"/>
      <c r="M885" s="368"/>
    </row>
    <row r="886" spans="1:13">
      <c r="A886" s="371"/>
      <c r="B886" s="370"/>
      <c r="C886" s="370"/>
      <c r="D886" s="370"/>
      <c r="E886" s="369"/>
      <c r="F886" s="368"/>
      <c r="G886" s="368"/>
      <c r="H886" s="368"/>
      <c r="I886" s="368"/>
      <c r="J886" s="368"/>
      <c r="K886" s="368"/>
      <c r="L886" s="368"/>
      <c r="M886" s="368"/>
    </row>
    <row r="887" spans="1:13">
      <c r="A887" s="371"/>
      <c r="B887" s="370"/>
      <c r="C887" s="370"/>
      <c r="D887" s="370"/>
      <c r="E887" s="369"/>
      <c r="F887" s="368"/>
      <c r="G887" s="368"/>
      <c r="H887" s="368"/>
      <c r="I887" s="368"/>
      <c r="J887" s="368"/>
      <c r="K887" s="368"/>
      <c r="L887" s="368"/>
      <c r="M887" s="368"/>
    </row>
    <row r="888" spans="1:13">
      <c r="A888" s="371"/>
      <c r="B888" s="370"/>
      <c r="C888" s="370"/>
      <c r="D888" s="370"/>
      <c r="E888" s="369"/>
      <c r="F888" s="368"/>
      <c r="G888" s="368"/>
      <c r="H888" s="368"/>
      <c r="I888" s="368"/>
      <c r="J888" s="368"/>
      <c r="K888" s="368"/>
      <c r="L888" s="368"/>
      <c r="M888" s="368"/>
    </row>
    <row r="889" spans="1:13">
      <c r="A889" s="371"/>
      <c r="B889" s="370"/>
      <c r="C889" s="370"/>
      <c r="D889" s="370"/>
      <c r="E889" s="369"/>
      <c r="F889" s="368"/>
      <c r="G889" s="368"/>
      <c r="H889" s="368"/>
      <c r="I889" s="368"/>
      <c r="J889" s="368"/>
      <c r="K889" s="368"/>
      <c r="L889" s="368"/>
      <c r="M889" s="368"/>
    </row>
    <row r="890" spans="1:13">
      <c r="A890" s="371"/>
      <c r="B890" s="370"/>
      <c r="C890" s="370"/>
      <c r="D890" s="370"/>
      <c r="E890" s="369"/>
      <c r="F890" s="368"/>
      <c r="G890" s="368"/>
      <c r="H890" s="368"/>
      <c r="I890" s="368"/>
      <c r="J890" s="368"/>
      <c r="K890" s="368"/>
      <c r="L890" s="368"/>
      <c r="M890" s="368"/>
    </row>
    <row r="891" spans="1:13">
      <c r="A891" s="371"/>
      <c r="B891" s="370"/>
      <c r="C891" s="370"/>
      <c r="D891" s="370"/>
      <c r="E891" s="369"/>
      <c r="F891" s="368"/>
      <c r="G891" s="368"/>
      <c r="H891" s="368"/>
      <c r="I891" s="368"/>
      <c r="J891" s="368"/>
      <c r="K891" s="368"/>
      <c r="L891" s="368"/>
      <c r="M891" s="368"/>
    </row>
    <row r="892" spans="1:13">
      <c r="A892" s="371"/>
      <c r="B892" s="370"/>
      <c r="C892" s="370"/>
      <c r="D892" s="370"/>
      <c r="E892" s="369"/>
      <c r="F892" s="368"/>
      <c r="G892" s="368"/>
      <c r="H892" s="368"/>
      <c r="I892" s="368"/>
      <c r="J892" s="368"/>
      <c r="K892" s="368"/>
      <c r="L892" s="368"/>
      <c r="M892" s="368"/>
    </row>
    <row r="893" spans="1:13">
      <c r="A893" s="371"/>
      <c r="B893" s="370"/>
      <c r="C893" s="370"/>
      <c r="D893" s="370"/>
      <c r="E893" s="369"/>
      <c r="F893" s="368"/>
      <c r="G893" s="368"/>
      <c r="H893" s="368"/>
      <c r="I893" s="368"/>
      <c r="J893" s="368"/>
      <c r="K893" s="368"/>
      <c r="L893" s="368"/>
      <c r="M893" s="368"/>
    </row>
    <row r="894" spans="1:13">
      <c r="A894" s="371"/>
      <c r="B894" s="370"/>
      <c r="C894" s="370"/>
      <c r="D894" s="370"/>
      <c r="E894" s="369"/>
      <c r="F894" s="368"/>
      <c r="G894" s="368"/>
      <c r="H894" s="368"/>
      <c r="I894" s="368"/>
      <c r="J894" s="368"/>
      <c r="K894" s="368"/>
      <c r="L894" s="368"/>
      <c r="M894" s="368"/>
    </row>
    <row r="895" spans="1:13">
      <c r="A895" s="371"/>
      <c r="B895" s="370"/>
      <c r="C895" s="370"/>
      <c r="D895" s="370"/>
      <c r="E895" s="369"/>
      <c r="F895" s="368"/>
      <c r="G895" s="368"/>
      <c r="H895" s="368"/>
      <c r="I895" s="368"/>
      <c r="J895" s="368"/>
      <c r="K895" s="368"/>
      <c r="L895" s="368"/>
      <c r="M895" s="368"/>
    </row>
    <row r="896" spans="1:13">
      <c r="A896" s="371"/>
      <c r="B896" s="370"/>
      <c r="C896" s="370"/>
      <c r="D896" s="370"/>
      <c r="E896" s="369"/>
      <c r="F896" s="368"/>
      <c r="G896" s="368"/>
      <c r="H896" s="368"/>
      <c r="I896" s="368"/>
      <c r="J896" s="368"/>
      <c r="K896" s="368"/>
      <c r="L896" s="368"/>
      <c r="M896" s="368"/>
    </row>
    <row r="897" spans="1:13">
      <c r="A897" s="371"/>
      <c r="B897" s="370"/>
      <c r="C897" s="370"/>
      <c r="D897" s="370"/>
      <c r="E897" s="369"/>
      <c r="F897" s="368"/>
      <c r="G897" s="368"/>
      <c r="H897" s="368"/>
      <c r="I897" s="368"/>
      <c r="J897" s="368"/>
      <c r="K897" s="368"/>
      <c r="L897" s="368"/>
      <c r="M897" s="368"/>
    </row>
    <row r="898" spans="1:13">
      <c r="A898" s="371"/>
      <c r="B898" s="370"/>
      <c r="C898" s="370"/>
      <c r="D898" s="370"/>
      <c r="E898" s="369"/>
      <c r="F898" s="368"/>
      <c r="G898" s="368"/>
      <c r="H898" s="368"/>
      <c r="I898" s="368"/>
      <c r="J898" s="368"/>
      <c r="K898" s="368"/>
      <c r="L898" s="368"/>
      <c r="M898" s="368"/>
    </row>
    <row r="899" spans="1:13">
      <c r="A899" s="371"/>
      <c r="B899" s="370"/>
      <c r="C899" s="370"/>
      <c r="D899" s="370"/>
      <c r="E899" s="369"/>
      <c r="F899" s="368"/>
      <c r="G899" s="368"/>
      <c r="H899" s="368"/>
      <c r="I899" s="368"/>
      <c r="J899" s="368"/>
      <c r="K899" s="368"/>
      <c r="L899" s="368"/>
      <c r="M899" s="368"/>
    </row>
    <row r="900" spans="1:13">
      <c r="A900" s="371"/>
      <c r="B900" s="370"/>
      <c r="C900" s="370"/>
      <c r="D900" s="370"/>
      <c r="E900" s="369"/>
      <c r="F900" s="368"/>
      <c r="G900" s="368"/>
      <c r="H900" s="368"/>
      <c r="I900" s="368"/>
      <c r="J900" s="368"/>
      <c r="K900" s="368"/>
      <c r="L900" s="368"/>
      <c r="M900" s="368"/>
    </row>
    <row r="901" spans="1:13">
      <c r="A901" s="371"/>
      <c r="B901" s="370"/>
      <c r="C901" s="370"/>
      <c r="D901" s="370"/>
      <c r="E901" s="369"/>
      <c r="F901" s="368"/>
      <c r="G901" s="368"/>
      <c r="H901" s="368"/>
      <c r="I901" s="368"/>
      <c r="J901" s="368"/>
      <c r="K901" s="368"/>
      <c r="L901" s="368"/>
      <c r="M901" s="368"/>
    </row>
    <row r="902" spans="1:13">
      <c r="A902" s="371"/>
      <c r="B902" s="370"/>
      <c r="C902" s="370"/>
      <c r="D902" s="370"/>
      <c r="E902" s="369"/>
      <c r="F902" s="368"/>
      <c r="G902" s="368"/>
      <c r="H902" s="368"/>
      <c r="I902" s="368"/>
      <c r="J902" s="368"/>
      <c r="K902" s="368"/>
      <c r="L902" s="368"/>
      <c r="M902" s="368"/>
    </row>
    <row r="903" spans="1:13">
      <c r="A903" s="371"/>
      <c r="B903" s="370"/>
      <c r="C903" s="370"/>
      <c r="D903" s="370"/>
      <c r="E903" s="369"/>
      <c r="F903" s="368"/>
      <c r="G903" s="368"/>
      <c r="H903" s="368"/>
      <c r="I903" s="368"/>
      <c r="J903" s="368"/>
      <c r="K903" s="368"/>
      <c r="L903" s="368"/>
      <c r="M903" s="368"/>
    </row>
    <row r="904" spans="1:13">
      <c r="A904" s="371"/>
      <c r="B904" s="370"/>
      <c r="C904" s="370"/>
      <c r="D904" s="370"/>
      <c r="E904" s="369"/>
      <c r="F904" s="368"/>
      <c r="G904" s="368"/>
      <c r="H904" s="368"/>
      <c r="I904" s="368"/>
      <c r="J904" s="368"/>
      <c r="K904" s="368"/>
      <c r="L904" s="368"/>
      <c r="M904" s="368"/>
    </row>
    <row r="905" spans="1:13">
      <c r="A905" s="371"/>
      <c r="B905" s="370"/>
      <c r="C905" s="370"/>
      <c r="D905" s="370"/>
      <c r="E905" s="369"/>
      <c r="F905" s="368"/>
      <c r="G905" s="368"/>
      <c r="H905" s="368"/>
      <c r="I905" s="368"/>
      <c r="J905" s="368"/>
      <c r="K905" s="368"/>
      <c r="L905" s="368"/>
      <c r="M905" s="368"/>
    </row>
    <row r="906" spans="1:13">
      <c r="A906" s="371"/>
      <c r="B906" s="370"/>
      <c r="C906" s="370"/>
      <c r="D906" s="370"/>
      <c r="E906" s="369"/>
      <c r="F906" s="368"/>
      <c r="G906" s="368"/>
      <c r="H906" s="368"/>
      <c r="I906" s="368"/>
      <c r="J906" s="368"/>
      <c r="K906" s="368"/>
      <c r="L906" s="368"/>
      <c r="M906" s="368"/>
    </row>
    <row r="907" spans="1:13">
      <c r="A907" s="371"/>
      <c r="B907" s="370"/>
      <c r="C907" s="370"/>
      <c r="D907" s="370"/>
      <c r="E907" s="369"/>
      <c r="F907" s="368"/>
      <c r="G907" s="368"/>
      <c r="H907" s="368"/>
      <c r="I907" s="368"/>
      <c r="J907" s="368"/>
      <c r="K907" s="368"/>
      <c r="L907" s="368"/>
      <c r="M907" s="368"/>
    </row>
    <row r="908" spans="1:13">
      <c r="A908" s="371"/>
      <c r="B908" s="370"/>
      <c r="C908" s="370"/>
      <c r="D908" s="370"/>
      <c r="E908" s="369"/>
      <c r="F908" s="368"/>
      <c r="G908" s="368"/>
      <c r="H908" s="368"/>
      <c r="I908" s="368"/>
      <c r="J908" s="368"/>
      <c r="K908" s="368"/>
      <c r="L908" s="368"/>
      <c r="M908" s="368"/>
    </row>
    <row r="909" spans="1:13">
      <c r="A909" s="371"/>
      <c r="B909" s="370"/>
      <c r="C909" s="370"/>
      <c r="D909" s="370"/>
      <c r="E909" s="369"/>
      <c r="F909" s="368"/>
      <c r="G909" s="368"/>
      <c r="H909" s="368"/>
      <c r="I909" s="368"/>
      <c r="J909" s="368"/>
      <c r="K909" s="368"/>
      <c r="L909" s="368"/>
      <c r="M909" s="368"/>
    </row>
    <row r="910" spans="1:13">
      <c r="A910" s="371"/>
      <c r="B910" s="370"/>
      <c r="C910" s="370"/>
      <c r="D910" s="370"/>
      <c r="E910" s="369"/>
      <c r="F910" s="368"/>
      <c r="G910" s="368"/>
      <c r="H910" s="368"/>
      <c r="I910" s="368"/>
      <c r="J910" s="368"/>
      <c r="K910" s="368"/>
      <c r="L910" s="368"/>
      <c r="M910" s="368"/>
    </row>
    <row r="911" spans="1:13">
      <c r="A911" s="371"/>
      <c r="B911" s="370"/>
      <c r="C911" s="370"/>
      <c r="D911" s="370"/>
      <c r="E911" s="369"/>
      <c r="F911" s="368"/>
      <c r="G911" s="368"/>
      <c r="H911" s="368"/>
      <c r="I911" s="368"/>
      <c r="J911" s="368"/>
      <c r="K911" s="368"/>
      <c r="L911" s="368"/>
      <c r="M911" s="368"/>
    </row>
    <row r="912" spans="1:13">
      <c r="A912" s="371"/>
      <c r="B912" s="370"/>
      <c r="C912" s="370"/>
      <c r="D912" s="370"/>
      <c r="E912" s="369"/>
      <c r="F912" s="368"/>
      <c r="G912" s="368"/>
      <c r="H912" s="368"/>
      <c r="I912" s="368"/>
      <c r="J912" s="368"/>
      <c r="K912" s="368"/>
      <c r="L912" s="368"/>
      <c r="M912" s="368"/>
    </row>
    <row r="913" spans="1:13">
      <c r="A913" s="371"/>
      <c r="B913" s="370"/>
      <c r="C913" s="370"/>
      <c r="D913" s="370"/>
      <c r="E913" s="369"/>
      <c r="F913" s="368"/>
      <c r="G913" s="368"/>
      <c r="H913" s="368"/>
      <c r="I913" s="368"/>
      <c r="J913" s="368"/>
      <c r="K913" s="368"/>
      <c r="L913" s="368"/>
      <c r="M913" s="368"/>
    </row>
    <row r="914" spans="1:13">
      <c r="A914" s="371"/>
      <c r="B914" s="370"/>
      <c r="C914" s="370"/>
      <c r="D914" s="370"/>
      <c r="E914" s="369"/>
      <c r="F914" s="368"/>
      <c r="G914" s="368"/>
      <c r="H914" s="368"/>
      <c r="I914" s="368"/>
      <c r="J914" s="368"/>
      <c r="K914" s="368"/>
      <c r="L914" s="368"/>
      <c r="M914" s="368"/>
    </row>
    <row r="915" spans="1:13">
      <c r="A915" s="371"/>
      <c r="B915" s="370"/>
      <c r="C915" s="370"/>
      <c r="D915" s="370"/>
      <c r="E915" s="369"/>
      <c r="F915" s="368"/>
      <c r="G915" s="368"/>
      <c r="H915" s="368"/>
      <c r="I915" s="368"/>
      <c r="J915" s="368"/>
      <c r="K915" s="368"/>
      <c r="L915" s="368"/>
      <c r="M915" s="368"/>
    </row>
    <row r="916" spans="1:13">
      <c r="A916" s="371"/>
      <c r="B916" s="370"/>
      <c r="C916" s="370"/>
      <c r="D916" s="370"/>
      <c r="E916" s="369"/>
      <c r="F916" s="368"/>
      <c r="G916" s="368"/>
      <c r="H916" s="368"/>
      <c r="I916" s="368"/>
      <c r="J916" s="368"/>
      <c r="K916" s="368"/>
      <c r="L916" s="368"/>
      <c r="M916" s="368"/>
    </row>
    <row r="917" spans="1:13">
      <c r="A917" s="371"/>
      <c r="B917" s="370"/>
      <c r="C917" s="370"/>
      <c r="D917" s="370"/>
      <c r="E917" s="369"/>
      <c r="F917" s="368"/>
      <c r="G917" s="368"/>
      <c r="H917" s="368"/>
      <c r="I917" s="368"/>
      <c r="J917" s="368"/>
      <c r="K917" s="368"/>
      <c r="L917" s="368"/>
      <c r="M917" s="368"/>
    </row>
    <row r="918" spans="1:13">
      <c r="A918" s="371"/>
      <c r="B918" s="370"/>
      <c r="C918" s="370"/>
      <c r="D918" s="370"/>
      <c r="E918" s="369"/>
      <c r="F918" s="368"/>
      <c r="G918" s="368"/>
      <c r="H918" s="368"/>
      <c r="I918" s="368"/>
      <c r="J918" s="368"/>
      <c r="K918" s="368"/>
      <c r="L918" s="368"/>
      <c r="M918" s="368"/>
    </row>
    <row r="919" spans="1:13">
      <c r="A919" s="371"/>
      <c r="B919" s="370"/>
      <c r="C919" s="370"/>
      <c r="D919" s="370"/>
      <c r="E919" s="369"/>
      <c r="F919" s="368"/>
      <c r="G919" s="368"/>
      <c r="H919" s="368"/>
      <c r="I919" s="368"/>
      <c r="J919" s="368"/>
      <c r="K919" s="368"/>
      <c r="L919" s="368"/>
      <c r="M919" s="368"/>
    </row>
    <row r="920" spans="1:13">
      <c r="A920" s="371"/>
      <c r="B920" s="370"/>
      <c r="C920" s="370"/>
      <c r="D920" s="370"/>
      <c r="E920" s="369"/>
      <c r="F920" s="368"/>
      <c r="G920" s="368"/>
      <c r="H920" s="368"/>
      <c r="I920" s="368"/>
      <c r="J920" s="368"/>
      <c r="K920" s="368"/>
      <c r="L920" s="368"/>
      <c r="M920" s="368"/>
    </row>
    <row r="921" spans="1:13">
      <c r="A921" s="371"/>
      <c r="B921" s="370"/>
      <c r="C921" s="370"/>
      <c r="D921" s="370"/>
      <c r="E921" s="369"/>
      <c r="F921" s="368"/>
      <c r="G921" s="368"/>
      <c r="H921" s="368"/>
      <c r="I921" s="368"/>
      <c r="J921" s="368"/>
      <c r="K921" s="368"/>
      <c r="L921" s="368"/>
      <c r="M921" s="368"/>
    </row>
    <row r="922" spans="1:13">
      <c r="A922" s="371"/>
      <c r="B922" s="370"/>
      <c r="C922" s="370"/>
      <c r="D922" s="370"/>
      <c r="E922" s="369"/>
      <c r="F922" s="368"/>
      <c r="G922" s="368"/>
      <c r="H922" s="368"/>
      <c r="I922" s="368"/>
      <c r="J922" s="368"/>
      <c r="K922" s="368"/>
      <c r="L922" s="368"/>
      <c r="M922" s="368"/>
    </row>
    <row r="923" spans="1:13">
      <c r="A923" s="371"/>
      <c r="B923" s="370"/>
      <c r="C923" s="370"/>
      <c r="D923" s="370"/>
      <c r="E923" s="369"/>
      <c r="F923" s="368"/>
      <c r="G923" s="368"/>
      <c r="H923" s="368"/>
      <c r="I923" s="368"/>
      <c r="J923" s="368"/>
      <c r="K923" s="368"/>
      <c r="L923" s="368"/>
      <c r="M923" s="368"/>
    </row>
    <row r="924" spans="1:13">
      <c r="A924" s="371"/>
      <c r="B924" s="370"/>
      <c r="C924" s="370"/>
      <c r="D924" s="370"/>
      <c r="E924" s="369"/>
      <c r="F924" s="368"/>
      <c r="G924" s="368"/>
      <c r="H924" s="368"/>
      <c r="I924" s="368"/>
      <c r="J924" s="368"/>
      <c r="K924" s="368"/>
      <c r="L924" s="368"/>
      <c r="M924" s="368"/>
    </row>
    <row r="925" spans="1:13">
      <c r="A925" s="371"/>
      <c r="B925" s="370"/>
      <c r="C925" s="370"/>
      <c r="D925" s="370"/>
      <c r="E925" s="369"/>
      <c r="F925" s="368"/>
      <c r="G925" s="368"/>
      <c r="H925" s="368"/>
      <c r="I925" s="368"/>
      <c r="J925" s="368"/>
      <c r="K925" s="368"/>
      <c r="L925" s="368"/>
      <c r="M925" s="368"/>
    </row>
    <row r="926" spans="1:13">
      <c r="A926" s="371"/>
      <c r="B926" s="370"/>
      <c r="C926" s="370"/>
      <c r="D926" s="370"/>
      <c r="E926" s="369"/>
      <c r="F926" s="368"/>
      <c r="G926" s="368"/>
      <c r="H926" s="368"/>
      <c r="I926" s="368"/>
      <c r="J926" s="368"/>
      <c r="K926" s="368"/>
      <c r="L926" s="368"/>
      <c r="M926" s="368"/>
    </row>
    <row r="927" spans="1:13">
      <c r="A927" s="371"/>
      <c r="B927" s="370"/>
      <c r="C927" s="370"/>
      <c r="D927" s="370"/>
      <c r="E927" s="369"/>
      <c r="F927" s="368"/>
      <c r="G927" s="368"/>
      <c r="H927" s="368"/>
      <c r="I927" s="368"/>
      <c r="J927" s="368"/>
      <c r="K927" s="368"/>
      <c r="L927" s="368"/>
      <c r="M927" s="368"/>
    </row>
    <row r="928" spans="1:13">
      <c r="A928" s="371"/>
      <c r="B928" s="370"/>
      <c r="C928" s="370"/>
      <c r="D928" s="370"/>
      <c r="E928" s="369"/>
      <c r="F928" s="368"/>
      <c r="G928" s="368"/>
      <c r="H928" s="368"/>
      <c r="I928" s="368"/>
      <c r="J928" s="368"/>
      <c r="K928" s="368"/>
      <c r="L928" s="368"/>
      <c r="M928" s="368"/>
    </row>
    <row r="929" spans="1:13">
      <c r="A929" s="371"/>
      <c r="B929" s="370"/>
      <c r="C929" s="370"/>
      <c r="D929" s="370"/>
      <c r="E929" s="369"/>
      <c r="F929" s="368"/>
      <c r="G929" s="368"/>
      <c r="H929" s="368"/>
      <c r="I929" s="368"/>
      <c r="J929" s="368"/>
      <c r="K929" s="368"/>
      <c r="L929" s="368"/>
      <c r="M929" s="368"/>
    </row>
    <row r="930" spans="1:13">
      <c r="A930" s="371"/>
      <c r="B930" s="370"/>
      <c r="C930" s="370"/>
      <c r="D930" s="370"/>
      <c r="E930" s="369"/>
      <c r="F930" s="368"/>
      <c r="G930" s="368"/>
      <c r="H930" s="368"/>
      <c r="I930" s="368"/>
      <c r="J930" s="368"/>
      <c r="K930" s="368"/>
      <c r="L930" s="368"/>
      <c r="M930" s="368"/>
    </row>
    <row r="931" spans="1:13">
      <c r="A931" s="371"/>
      <c r="B931" s="370"/>
      <c r="C931" s="370"/>
      <c r="D931" s="370"/>
      <c r="E931" s="369"/>
      <c r="F931" s="368"/>
      <c r="G931" s="368"/>
      <c r="H931" s="368"/>
      <c r="I931" s="368"/>
      <c r="J931" s="368"/>
      <c r="K931" s="368"/>
      <c r="L931" s="368"/>
      <c r="M931" s="368"/>
    </row>
    <row r="932" spans="1:13">
      <c r="A932" s="371"/>
      <c r="B932" s="370"/>
      <c r="C932" s="370"/>
      <c r="D932" s="370"/>
      <c r="E932" s="369"/>
      <c r="F932" s="368"/>
      <c r="G932" s="368"/>
      <c r="H932" s="368"/>
      <c r="I932" s="368"/>
      <c r="J932" s="368"/>
      <c r="K932" s="368"/>
      <c r="L932" s="368"/>
      <c r="M932" s="368"/>
    </row>
    <row r="933" spans="1:13">
      <c r="A933" s="371"/>
      <c r="B933" s="370"/>
      <c r="C933" s="370"/>
      <c r="D933" s="370"/>
      <c r="E933" s="369"/>
      <c r="F933" s="368"/>
      <c r="G933" s="368"/>
      <c r="H933" s="368"/>
      <c r="I933" s="368"/>
      <c r="J933" s="368"/>
      <c r="K933" s="368"/>
      <c r="L933" s="368"/>
      <c r="M933" s="368"/>
    </row>
    <row r="934" spans="1:13">
      <c r="A934" s="371"/>
      <c r="B934" s="370"/>
      <c r="C934" s="370"/>
      <c r="D934" s="370"/>
      <c r="E934" s="369"/>
      <c r="F934" s="368"/>
      <c r="G934" s="368"/>
      <c r="H934" s="368"/>
      <c r="I934" s="368"/>
      <c r="J934" s="368"/>
      <c r="K934" s="368"/>
      <c r="L934" s="368"/>
      <c r="M934" s="368"/>
    </row>
    <row r="935" spans="1:13">
      <c r="A935" s="371"/>
      <c r="B935" s="370"/>
      <c r="C935" s="370"/>
      <c r="D935" s="370"/>
      <c r="E935" s="369"/>
      <c r="F935" s="368"/>
      <c r="G935" s="368"/>
      <c r="H935" s="368"/>
      <c r="I935" s="368"/>
      <c r="J935" s="368"/>
      <c r="K935" s="368"/>
      <c r="L935" s="368"/>
      <c r="M935" s="368"/>
    </row>
    <row r="936" spans="1:13">
      <c r="A936" s="371"/>
      <c r="B936" s="370"/>
      <c r="C936" s="370"/>
      <c r="D936" s="370"/>
      <c r="E936" s="369"/>
      <c r="F936" s="368"/>
      <c r="G936" s="368"/>
      <c r="H936" s="368"/>
      <c r="I936" s="368"/>
      <c r="J936" s="368"/>
      <c r="K936" s="368"/>
      <c r="L936" s="368"/>
      <c r="M936" s="368"/>
    </row>
    <row r="937" spans="1:13">
      <c r="A937" s="371"/>
      <c r="B937" s="370"/>
      <c r="C937" s="370"/>
      <c r="D937" s="370"/>
      <c r="E937" s="369"/>
      <c r="F937" s="368"/>
      <c r="G937" s="368"/>
      <c r="H937" s="368"/>
      <c r="I937" s="368"/>
      <c r="J937" s="368"/>
      <c r="K937" s="368"/>
      <c r="L937" s="368"/>
      <c r="M937" s="368"/>
    </row>
    <row r="938" spans="1:13">
      <c r="A938" s="371"/>
      <c r="B938" s="370"/>
      <c r="C938" s="370"/>
      <c r="D938" s="370"/>
      <c r="E938" s="369"/>
      <c r="F938" s="368"/>
      <c r="G938" s="368"/>
      <c r="H938" s="368"/>
      <c r="I938" s="368"/>
      <c r="J938" s="368"/>
      <c r="K938" s="368"/>
      <c r="L938" s="368"/>
      <c r="M938" s="368"/>
    </row>
    <row r="939" spans="1:13">
      <c r="A939" s="371"/>
      <c r="B939" s="370"/>
      <c r="C939" s="370"/>
      <c r="D939" s="370"/>
      <c r="E939" s="369"/>
      <c r="F939" s="368"/>
      <c r="G939" s="368"/>
      <c r="H939" s="368"/>
      <c r="I939" s="368"/>
      <c r="J939" s="368"/>
      <c r="K939" s="368"/>
      <c r="L939" s="368"/>
      <c r="M939" s="368"/>
    </row>
    <row r="940" spans="1:13">
      <c r="A940" s="371"/>
      <c r="B940" s="370"/>
      <c r="C940" s="370"/>
      <c r="D940" s="370"/>
      <c r="E940" s="369"/>
      <c r="F940" s="368"/>
      <c r="G940" s="368"/>
      <c r="H940" s="368"/>
      <c r="I940" s="368"/>
      <c r="J940" s="368"/>
      <c r="K940" s="368"/>
      <c r="L940" s="368"/>
      <c r="M940" s="368"/>
    </row>
    <row r="941" spans="1:13">
      <c r="A941" s="371"/>
      <c r="B941" s="370"/>
      <c r="C941" s="370"/>
      <c r="D941" s="370"/>
      <c r="E941" s="369"/>
      <c r="F941" s="368"/>
      <c r="G941" s="368"/>
      <c r="H941" s="368"/>
      <c r="I941" s="368"/>
      <c r="J941" s="368"/>
      <c r="K941" s="368"/>
      <c r="L941" s="368"/>
      <c r="M941" s="368"/>
    </row>
    <row r="942" spans="1:13">
      <c r="A942" s="371"/>
      <c r="B942" s="370"/>
      <c r="C942" s="370"/>
      <c r="D942" s="370"/>
      <c r="E942" s="369"/>
      <c r="F942" s="368"/>
      <c r="G942" s="368"/>
      <c r="H942" s="368"/>
      <c r="I942" s="368"/>
      <c r="J942" s="368"/>
      <c r="K942" s="368"/>
      <c r="L942" s="368"/>
      <c r="M942" s="368"/>
    </row>
    <row r="943" spans="1:13">
      <c r="A943" s="371"/>
      <c r="B943" s="370"/>
      <c r="C943" s="370"/>
      <c r="D943" s="370"/>
      <c r="E943" s="369"/>
      <c r="F943" s="368"/>
      <c r="G943" s="368"/>
      <c r="H943" s="368"/>
      <c r="I943" s="368"/>
      <c r="J943" s="368"/>
      <c r="K943" s="368"/>
      <c r="L943" s="368"/>
      <c r="M943" s="368"/>
    </row>
    <row r="944" spans="1:13">
      <c r="A944" s="371"/>
      <c r="B944" s="370"/>
      <c r="C944" s="370"/>
      <c r="D944" s="370"/>
      <c r="E944" s="369"/>
      <c r="F944" s="368"/>
      <c r="G944" s="368"/>
      <c r="H944" s="368"/>
      <c r="I944" s="368"/>
      <c r="J944" s="368"/>
      <c r="K944" s="368"/>
      <c r="L944" s="368"/>
      <c r="M944" s="368"/>
    </row>
    <row r="945" spans="1:13">
      <c r="A945" s="371"/>
      <c r="B945" s="370"/>
      <c r="C945" s="370"/>
      <c r="D945" s="370"/>
      <c r="E945" s="369"/>
      <c r="F945" s="368"/>
      <c r="G945" s="368"/>
      <c r="H945" s="368"/>
      <c r="I945" s="368"/>
      <c r="J945" s="368"/>
      <c r="K945" s="368"/>
      <c r="L945" s="368"/>
      <c r="M945" s="368"/>
    </row>
    <row r="946" spans="1:13">
      <c r="A946" s="371"/>
      <c r="B946" s="370"/>
      <c r="C946" s="370"/>
      <c r="D946" s="370"/>
      <c r="E946" s="369"/>
      <c r="F946" s="368"/>
      <c r="G946" s="368"/>
      <c r="H946" s="368"/>
      <c r="I946" s="368"/>
      <c r="J946" s="368"/>
      <c r="K946" s="368"/>
      <c r="L946" s="368"/>
      <c r="M946" s="368"/>
    </row>
    <row r="947" spans="1:13">
      <c r="A947" s="371"/>
      <c r="B947" s="370"/>
      <c r="C947" s="370"/>
      <c r="D947" s="370"/>
      <c r="E947" s="369"/>
      <c r="F947" s="368"/>
      <c r="G947" s="368"/>
      <c r="H947" s="368"/>
      <c r="I947" s="368"/>
      <c r="J947" s="368"/>
      <c r="K947" s="368"/>
      <c r="L947" s="368"/>
      <c r="M947" s="368"/>
    </row>
    <row r="948" spans="1:13">
      <c r="A948" s="371"/>
      <c r="B948" s="370"/>
      <c r="C948" s="370"/>
      <c r="D948" s="370"/>
      <c r="E948" s="369"/>
      <c r="F948" s="368"/>
      <c r="G948" s="368"/>
      <c r="H948" s="368"/>
      <c r="I948" s="368"/>
      <c r="J948" s="368"/>
      <c r="K948" s="368"/>
      <c r="L948" s="368"/>
      <c r="M948" s="368"/>
    </row>
    <row r="949" spans="1:13">
      <c r="A949" s="371"/>
      <c r="B949" s="370"/>
      <c r="C949" s="370"/>
      <c r="D949" s="370"/>
      <c r="E949" s="369"/>
      <c r="F949" s="368"/>
      <c r="G949" s="368"/>
      <c r="H949" s="368"/>
      <c r="I949" s="368"/>
      <c r="J949" s="368"/>
      <c r="K949" s="368"/>
      <c r="L949" s="368"/>
      <c r="M949" s="368"/>
    </row>
    <row r="950" spans="1:13">
      <c r="A950" s="371"/>
      <c r="B950" s="370"/>
      <c r="C950" s="370"/>
      <c r="D950" s="370"/>
      <c r="E950" s="369"/>
      <c r="F950" s="368"/>
      <c r="G950" s="368"/>
      <c r="H950" s="368"/>
      <c r="I950" s="368"/>
      <c r="J950" s="368"/>
      <c r="K950" s="368"/>
      <c r="L950" s="368"/>
      <c r="M950" s="368"/>
    </row>
    <row r="951" spans="1:13">
      <c r="A951" s="371"/>
      <c r="B951" s="370"/>
      <c r="C951" s="370"/>
      <c r="D951" s="370"/>
      <c r="E951" s="369"/>
      <c r="F951" s="368"/>
      <c r="G951" s="368"/>
      <c r="H951" s="368"/>
      <c r="I951" s="368"/>
      <c r="J951" s="368"/>
      <c r="K951" s="368"/>
      <c r="L951" s="368"/>
      <c r="M951" s="368"/>
    </row>
    <row r="952" spans="1:13">
      <c r="A952" s="371"/>
      <c r="B952" s="370"/>
      <c r="C952" s="370"/>
      <c r="D952" s="370"/>
      <c r="E952" s="369"/>
      <c r="F952" s="368"/>
      <c r="G952" s="368"/>
      <c r="H952" s="368"/>
      <c r="I952" s="368"/>
      <c r="J952" s="368"/>
      <c r="K952" s="368"/>
      <c r="L952" s="368"/>
      <c r="M952" s="368"/>
    </row>
    <row r="953" spans="1:13">
      <c r="A953" s="371"/>
      <c r="B953" s="370"/>
      <c r="C953" s="370"/>
      <c r="D953" s="370"/>
      <c r="E953" s="369"/>
      <c r="F953" s="368"/>
      <c r="G953" s="368"/>
      <c r="H953" s="368"/>
      <c r="I953" s="368"/>
      <c r="J953" s="368"/>
      <c r="K953" s="368"/>
      <c r="L953" s="368"/>
      <c r="M953" s="368"/>
    </row>
    <row r="954" spans="1:13">
      <c r="A954" s="371"/>
      <c r="B954" s="370"/>
      <c r="C954" s="370"/>
      <c r="D954" s="370"/>
      <c r="E954" s="369"/>
      <c r="F954" s="368"/>
      <c r="G954" s="368"/>
      <c r="H954" s="368"/>
      <c r="I954" s="368"/>
      <c r="J954" s="368"/>
      <c r="K954" s="368"/>
      <c r="L954" s="368"/>
      <c r="M954" s="368"/>
    </row>
    <row r="955" spans="1:13">
      <c r="A955" s="371"/>
      <c r="B955" s="370"/>
      <c r="C955" s="370"/>
      <c r="D955" s="370"/>
      <c r="E955" s="369"/>
      <c r="F955" s="368"/>
      <c r="G955" s="368"/>
      <c r="H955" s="368"/>
      <c r="I955" s="368"/>
      <c r="J955" s="368"/>
      <c r="K955" s="368"/>
      <c r="L955" s="368"/>
      <c r="M955" s="368"/>
    </row>
    <row r="956" spans="1:13">
      <c r="A956" s="371"/>
      <c r="B956" s="370"/>
      <c r="C956" s="370"/>
      <c r="D956" s="370"/>
      <c r="E956" s="369"/>
      <c r="F956" s="368"/>
      <c r="G956" s="368"/>
      <c r="H956" s="368"/>
      <c r="I956" s="368"/>
      <c r="J956" s="368"/>
      <c r="K956" s="368"/>
      <c r="L956" s="368"/>
      <c r="M956" s="368"/>
    </row>
    <row r="957" spans="1:13">
      <c r="A957" s="371"/>
      <c r="B957" s="370"/>
      <c r="C957" s="370"/>
      <c r="D957" s="370"/>
      <c r="E957" s="369"/>
      <c r="F957" s="368"/>
      <c r="G957" s="368"/>
      <c r="H957" s="368"/>
      <c r="I957" s="368"/>
      <c r="J957" s="368"/>
      <c r="K957" s="368"/>
      <c r="L957" s="368"/>
      <c r="M957" s="368"/>
    </row>
    <row r="958" spans="1:13">
      <c r="A958" s="371"/>
      <c r="B958" s="370"/>
      <c r="C958" s="370"/>
      <c r="D958" s="370"/>
      <c r="E958" s="369"/>
      <c r="F958" s="368"/>
      <c r="G958" s="368"/>
      <c r="H958" s="368"/>
      <c r="I958" s="368"/>
      <c r="J958" s="368"/>
      <c r="K958" s="368"/>
      <c r="L958" s="368"/>
      <c r="M958" s="368"/>
    </row>
    <row r="959" spans="1:13">
      <c r="A959" s="371"/>
      <c r="B959" s="370"/>
      <c r="C959" s="370"/>
      <c r="D959" s="370"/>
      <c r="E959" s="369"/>
      <c r="F959" s="368"/>
      <c r="G959" s="368"/>
      <c r="H959" s="368"/>
      <c r="I959" s="368"/>
      <c r="J959" s="368"/>
      <c r="K959" s="368"/>
      <c r="L959" s="368"/>
      <c r="M959" s="368"/>
    </row>
    <row r="960" spans="1:13">
      <c r="A960" s="371"/>
      <c r="B960" s="370"/>
      <c r="C960" s="370"/>
      <c r="D960" s="370"/>
      <c r="E960" s="369"/>
      <c r="F960" s="368"/>
      <c r="G960" s="368"/>
      <c r="H960" s="368"/>
      <c r="I960" s="368"/>
      <c r="J960" s="368"/>
      <c r="K960" s="368"/>
      <c r="L960" s="368"/>
      <c r="M960" s="368"/>
    </row>
    <row r="961" spans="1:13">
      <c r="A961" s="371"/>
      <c r="B961" s="370"/>
      <c r="C961" s="370"/>
      <c r="D961" s="370"/>
      <c r="E961" s="369"/>
      <c r="F961" s="368"/>
      <c r="G961" s="368"/>
      <c r="H961" s="368"/>
      <c r="I961" s="368"/>
      <c r="J961" s="368"/>
      <c r="K961" s="368"/>
      <c r="L961" s="368"/>
      <c r="M961" s="368"/>
    </row>
    <row r="962" spans="1:13">
      <c r="A962" s="371"/>
      <c r="B962" s="370"/>
      <c r="C962" s="370"/>
      <c r="D962" s="370"/>
      <c r="E962" s="369"/>
      <c r="F962" s="368"/>
      <c r="G962" s="368"/>
      <c r="H962" s="368"/>
      <c r="I962" s="368"/>
      <c r="J962" s="368"/>
      <c r="K962" s="368"/>
      <c r="L962" s="368"/>
      <c r="M962" s="368"/>
    </row>
    <row r="963" spans="1:13">
      <c r="A963" s="371"/>
      <c r="B963" s="370"/>
      <c r="C963" s="370"/>
      <c r="D963" s="370"/>
      <c r="E963" s="369"/>
      <c r="F963" s="368"/>
      <c r="G963" s="368"/>
      <c r="H963" s="368"/>
      <c r="I963" s="368"/>
      <c r="J963" s="368"/>
      <c r="K963" s="368"/>
      <c r="L963" s="368"/>
      <c r="M963" s="368"/>
    </row>
    <row r="964" spans="1:13">
      <c r="A964" s="371"/>
      <c r="B964" s="370"/>
      <c r="C964" s="370"/>
      <c r="D964" s="370"/>
      <c r="E964" s="369"/>
      <c r="F964" s="368"/>
      <c r="G964" s="368"/>
      <c r="H964" s="368"/>
      <c r="I964" s="368"/>
      <c r="J964" s="368"/>
      <c r="K964" s="368"/>
      <c r="L964" s="368"/>
      <c r="M964" s="368"/>
    </row>
    <row r="965" spans="1:13">
      <c r="A965" s="371"/>
      <c r="B965" s="370"/>
      <c r="C965" s="370"/>
      <c r="D965" s="370"/>
      <c r="E965" s="369"/>
      <c r="F965" s="368"/>
      <c r="G965" s="368"/>
      <c r="H965" s="368"/>
      <c r="I965" s="368"/>
      <c r="J965" s="368"/>
      <c r="K965" s="368"/>
      <c r="L965" s="368"/>
      <c r="M965" s="368"/>
    </row>
    <row r="966" spans="1:13">
      <c r="A966" s="371"/>
      <c r="B966" s="370"/>
      <c r="C966" s="370"/>
      <c r="D966" s="370"/>
      <c r="E966" s="369"/>
      <c r="F966" s="368"/>
      <c r="G966" s="368"/>
      <c r="H966" s="368"/>
      <c r="I966" s="368"/>
      <c r="J966" s="368"/>
      <c r="K966" s="368"/>
      <c r="L966" s="368"/>
      <c r="M966" s="368"/>
    </row>
    <row r="967" spans="1:13">
      <c r="A967" s="371"/>
      <c r="B967" s="370"/>
      <c r="C967" s="370"/>
      <c r="D967" s="370"/>
      <c r="E967" s="369"/>
      <c r="F967" s="368"/>
      <c r="G967" s="368"/>
      <c r="H967" s="368"/>
      <c r="I967" s="368"/>
      <c r="J967" s="368"/>
      <c r="K967" s="368"/>
      <c r="L967" s="368"/>
      <c r="M967" s="368"/>
    </row>
    <row r="968" spans="1:13">
      <c r="A968" s="371"/>
      <c r="B968" s="370"/>
      <c r="C968" s="370"/>
      <c r="D968" s="370"/>
      <c r="E968" s="369"/>
      <c r="F968" s="368"/>
      <c r="G968" s="368"/>
      <c r="H968" s="368"/>
      <c r="I968" s="368"/>
      <c r="J968" s="368"/>
      <c r="K968" s="368"/>
      <c r="L968" s="368"/>
      <c r="M968" s="368"/>
    </row>
    <row r="969" spans="1:13">
      <c r="A969" s="371"/>
      <c r="B969" s="370"/>
      <c r="C969" s="370"/>
      <c r="D969" s="370"/>
      <c r="E969" s="369"/>
      <c r="F969" s="368"/>
      <c r="G969" s="368"/>
      <c r="H969" s="368"/>
      <c r="I969" s="368"/>
      <c r="J969" s="368"/>
      <c r="K969" s="368"/>
      <c r="L969" s="368"/>
      <c r="M969" s="368"/>
    </row>
    <row r="970" spans="1:13">
      <c r="A970" s="371"/>
      <c r="B970" s="370"/>
      <c r="C970" s="370"/>
      <c r="D970" s="370"/>
      <c r="E970" s="369"/>
      <c r="F970" s="368"/>
      <c r="G970" s="368"/>
      <c r="H970" s="368"/>
      <c r="I970" s="368"/>
      <c r="J970" s="368"/>
      <c r="K970" s="368"/>
      <c r="L970" s="368"/>
      <c r="M970" s="368"/>
    </row>
    <row r="971" spans="1:13">
      <c r="A971" s="371"/>
      <c r="B971" s="370"/>
      <c r="C971" s="370"/>
      <c r="D971" s="370"/>
      <c r="E971" s="369"/>
      <c r="F971" s="368"/>
      <c r="G971" s="368"/>
      <c r="H971" s="368"/>
      <c r="I971" s="368"/>
      <c r="J971" s="368"/>
      <c r="K971" s="368"/>
      <c r="L971" s="368"/>
      <c r="M971" s="368"/>
    </row>
    <row r="972" spans="1:13">
      <c r="A972" s="371"/>
      <c r="B972" s="370"/>
      <c r="C972" s="370"/>
      <c r="D972" s="370"/>
      <c r="E972" s="369"/>
      <c r="F972" s="368"/>
      <c r="G972" s="368"/>
      <c r="H972" s="368"/>
      <c r="I972" s="368"/>
      <c r="J972" s="368"/>
      <c r="K972" s="368"/>
      <c r="L972" s="368"/>
      <c r="M972" s="368"/>
    </row>
    <row r="973" spans="1:13">
      <c r="A973" s="371"/>
      <c r="B973" s="370"/>
      <c r="C973" s="370"/>
      <c r="D973" s="370"/>
      <c r="E973" s="369"/>
      <c r="F973" s="368"/>
      <c r="G973" s="368"/>
      <c r="H973" s="368"/>
      <c r="I973" s="368"/>
      <c r="J973" s="368"/>
      <c r="K973" s="368"/>
      <c r="L973" s="368"/>
      <c r="M973" s="368"/>
    </row>
    <row r="974" spans="1:13">
      <c r="A974" s="371"/>
      <c r="B974" s="370"/>
      <c r="C974" s="370"/>
      <c r="D974" s="370"/>
      <c r="E974" s="369"/>
      <c r="F974" s="368"/>
      <c r="G974" s="368"/>
      <c r="H974" s="368"/>
      <c r="I974" s="368"/>
      <c r="J974" s="368"/>
      <c r="K974" s="368"/>
      <c r="L974" s="368"/>
      <c r="M974" s="368"/>
    </row>
    <row r="975" spans="1:13">
      <c r="A975" s="371"/>
      <c r="B975" s="370"/>
      <c r="C975" s="370"/>
      <c r="D975" s="370"/>
      <c r="E975" s="369"/>
      <c r="F975" s="368"/>
      <c r="G975" s="368"/>
      <c r="H975" s="368"/>
      <c r="I975" s="368"/>
      <c r="J975" s="368"/>
      <c r="K975" s="368"/>
      <c r="L975" s="368"/>
      <c r="M975" s="368"/>
    </row>
    <row r="976" spans="1:13">
      <c r="A976" s="371"/>
      <c r="B976" s="370"/>
      <c r="C976" s="370"/>
      <c r="D976" s="370"/>
      <c r="E976" s="369"/>
      <c r="F976" s="368"/>
      <c r="G976" s="368"/>
      <c r="H976" s="368"/>
      <c r="I976" s="368"/>
      <c r="J976" s="368"/>
      <c r="K976" s="368"/>
      <c r="L976" s="368"/>
      <c r="M976" s="368"/>
    </row>
    <row r="977" spans="1:13">
      <c r="A977" s="371"/>
      <c r="B977" s="370"/>
      <c r="C977" s="370"/>
      <c r="D977" s="370"/>
      <c r="E977" s="369"/>
      <c r="F977" s="368"/>
      <c r="G977" s="368"/>
      <c r="H977" s="368"/>
      <c r="I977" s="368"/>
      <c r="J977" s="368"/>
      <c r="K977" s="368"/>
      <c r="L977" s="368"/>
      <c r="M977" s="368"/>
    </row>
    <row r="978" spans="1:13">
      <c r="A978" s="371"/>
      <c r="B978" s="370"/>
      <c r="C978" s="370"/>
      <c r="D978" s="370"/>
      <c r="E978" s="369"/>
      <c r="F978" s="368"/>
      <c r="G978" s="368"/>
      <c r="H978" s="368"/>
      <c r="I978" s="368"/>
      <c r="J978" s="368"/>
      <c r="K978" s="368"/>
      <c r="L978" s="368"/>
      <c r="M978" s="368"/>
    </row>
    <row r="979" spans="1:13">
      <c r="A979" s="371"/>
      <c r="B979" s="370"/>
      <c r="C979" s="370"/>
      <c r="D979" s="370"/>
      <c r="E979" s="369"/>
      <c r="F979" s="368"/>
      <c r="G979" s="368"/>
      <c r="H979" s="368"/>
      <c r="I979" s="368"/>
      <c r="J979" s="368"/>
      <c r="K979" s="368"/>
      <c r="L979" s="368"/>
      <c r="M979" s="368"/>
    </row>
    <row r="980" spans="1:13">
      <c r="A980" s="371"/>
      <c r="B980" s="370"/>
      <c r="C980" s="370"/>
      <c r="D980" s="370"/>
      <c r="E980" s="369"/>
      <c r="F980" s="368"/>
      <c r="G980" s="368"/>
      <c r="H980" s="368"/>
      <c r="I980" s="368"/>
      <c r="J980" s="368"/>
      <c r="K980" s="368"/>
      <c r="L980" s="368"/>
      <c r="M980" s="368"/>
    </row>
    <row r="981" spans="1:13">
      <c r="A981" s="371"/>
      <c r="B981" s="370"/>
      <c r="C981" s="370"/>
      <c r="D981" s="370"/>
      <c r="E981" s="369"/>
      <c r="F981" s="368"/>
      <c r="G981" s="368"/>
      <c r="H981" s="368"/>
      <c r="I981" s="368"/>
      <c r="J981" s="368"/>
      <c r="K981" s="368"/>
      <c r="L981" s="368"/>
      <c r="M981" s="368"/>
    </row>
    <row r="982" spans="1:13">
      <c r="A982" s="371"/>
      <c r="B982" s="370"/>
      <c r="C982" s="370"/>
      <c r="D982" s="370"/>
      <c r="E982" s="369"/>
      <c r="F982" s="368"/>
      <c r="G982" s="368"/>
      <c r="H982" s="368"/>
      <c r="I982" s="368"/>
      <c r="J982" s="368"/>
      <c r="K982" s="368"/>
      <c r="L982" s="368"/>
      <c r="M982" s="368"/>
    </row>
    <row r="983" spans="1:13">
      <c r="A983" s="371"/>
      <c r="B983" s="370"/>
      <c r="C983" s="370"/>
      <c r="D983" s="370"/>
      <c r="E983" s="369"/>
      <c r="F983" s="368"/>
      <c r="G983" s="368"/>
      <c r="H983" s="368"/>
      <c r="I983" s="368"/>
      <c r="J983" s="368"/>
      <c r="K983" s="368"/>
      <c r="L983" s="368"/>
      <c r="M983" s="368"/>
    </row>
    <row r="984" spans="1:13">
      <c r="A984" s="371"/>
      <c r="B984" s="370"/>
      <c r="C984" s="370"/>
      <c r="D984" s="370"/>
      <c r="E984" s="369"/>
      <c r="F984" s="368"/>
      <c r="G984" s="368"/>
      <c r="H984" s="368"/>
      <c r="I984" s="368"/>
      <c r="J984" s="368"/>
      <c r="K984" s="368"/>
      <c r="L984" s="368"/>
      <c r="M984" s="368"/>
    </row>
    <row r="985" spans="1:13">
      <c r="A985" s="371"/>
      <c r="B985" s="370"/>
      <c r="C985" s="370"/>
      <c r="D985" s="370"/>
      <c r="E985" s="369"/>
      <c r="F985" s="368"/>
      <c r="G985" s="368"/>
      <c r="H985" s="368"/>
      <c r="I985" s="368"/>
      <c r="J985" s="368"/>
      <c r="K985" s="368"/>
      <c r="L985" s="368"/>
      <c r="M985" s="368"/>
    </row>
    <row r="986" spans="1:13">
      <c r="A986" s="371"/>
      <c r="B986" s="370"/>
      <c r="C986" s="370"/>
      <c r="D986" s="370"/>
      <c r="E986" s="369"/>
      <c r="F986" s="368"/>
      <c r="G986" s="368"/>
      <c r="H986" s="368"/>
      <c r="I986" s="368"/>
      <c r="J986" s="368"/>
      <c r="K986" s="368"/>
      <c r="L986" s="368"/>
      <c r="M986" s="368"/>
    </row>
    <row r="987" spans="1:13">
      <c r="A987" s="371"/>
      <c r="B987" s="370"/>
      <c r="C987" s="370"/>
      <c r="D987" s="370"/>
      <c r="E987" s="369"/>
      <c r="F987" s="368"/>
      <c r="G987" s="368"/>
      <c r="H987" s="368"/>
      <c r="I987" s="368"/>
      <c r="J987" s="368"/>
      <c r="K987" s="368"/>
      <c r="L987" s="368"/>
      <c r="M987" s="368"/>
    </row>
    <row r="988" spans="1:13">
      <c r="A988" s="371"/>
      <c r="B988" s="370"/>
      <c r="C988" s="370"/>
      <c r="D988" s="370"/>
      <c r="E988" s="369"/>
      <c r="F988" s="368"/>
      <c r="G988" s="368"/>
      <c r="H988" s="368"/>
      <c r="I988" s="368"/>
      <c r="J988" s="368"/>
      <c r="K988" s="368"/>
      <c r="L988" s="368"/>
      <c r="M988" s="368"/>
    </row>
    <row r="989" spans="1:13">
      <c r="A989" s="371"/>
      <c r="B989" s="370"/>
      <c r="C989" s="370"/>
      <c r="D989" s="370"/>
      <c r="E989" s="369"/>
      <c r="F989" s="368"/>
      <c r="G989" s="368"/>
      <c r="H989" s="368"/>
      <c r="I989" s="368"/>
      <c r="J989" s="368"/>
      <c r="K989" s="368"/>
      <c r="L989" s="368"/>
      <c r="M989" s="368"/>
    </row>
    <row r="990" spans="1:13">
      <c r="A990" s="371"/>
      <c r="B990" s="370"/>
      <c r="C990" s="370"/>
      <c r="D990" s="370"/>
      <c r="E990" s="369"/>
      <c r="F990" s="368"/>
      <c r="G990" s="368"/>
      <c r="H990" s="368"/>
      <c r="I990" s="368"/>
      <c r="J990" s="368"/>
      <c r="K990" s="368"/>
      <c r="L990" s="368"/>
      <c r="M990" s="368"/>
    </row>
    <row r="991" spans="1:13">
      <c r="A991" s="371"/>
      <c r="B991" s="370"/>
      <c r="C991" s="370"/>
      <c r="D991" s="370"/>
      <c r="E991" s="369"/>
      <c r="F991" s="368"/>
      <c r="G991" s="368"/>
      <c r="H991" s="368"/>
      <c r="I991" s="368"/>
      <c r="J991" s="368"/>
      <c r="K991" s="368"/>
      <c r="L991" s="368"/>
      <c r="M991" s="368"/>
    </row>
    <row r="992" spans="1:13">
      <c r="A992" s="371"/>
      <c r="B992" s="370"/>
      <c r="C992" s="370"/>
      <c r="D992" s="370"/>
      <c r="E992" s="369"/>
      <c r="F992" s="368"/>
      <c r="G992" s="368"/>
      <c r="H992" s="368"/>
      <c r="I992" s="368"/>
      <c r="J992" s="368"/>
      <c r="K992" s="368"/>
      <c r="L992" s="368"/>
      <c r="M992" s="368"/>
    </row>
    <row r="993" spans="1:13">
      <c r="A993" s="371"/>
      <c r="B993" s="370"/>
      <c r="C993" s="370"/>
      <c r="D993" s="370"/>
      <c r="E993" s="369"/>
      <c r="F993" s="368"/>
      <c r="G993" s="368"/>
      <c r="H993" s="368"/>
      <c r="I993" s="368"/>
      <c r="J993" s="368"/>
      <c r="K993" s="368"/>
      <c r="L993" s="368"/>
      <c r="M993" s="368"/>
    </row>
  </sheetData>
  <mergeCells count="7">
    <mergeCell ref="A3:A5"/>
    <mergeCell ref="B3:D3"/>
    <mergeCell ref="I3:L4"/>
    <mergeCell ref="M3:P4"/>
    <mergeCell ref="E3:H4"/>
    <mergeCell ref="B4:B5"/>
    <mergeCell ref="C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3AA0-E366-42DE-B148-DD826AD2E77E}">
  <dimension ref="A1:P22"/>
  <sheetViews>
    <sheetView zoomScaleNormal="100" workbookViewId="0">
      <selection sqref="A1:P5"/>
    </sheetView>
  </sheetViews>
  <sheetFormatPr defaultColWidth="9.140625" defaultRowHeight="15"/>
  <cols>
    <col min="1" max="1" width="5.140625" style="281" customWidth="1"/>
    <col min="2" max="2" width="23.140625" style="281" customWidth="1"/>
    <col min="3" max="3" width="13" style="281" customWidth="1"/>
    <col min="4" max="4" width="24.5703125" style="281" customWidth="1"/>
    <col min="5" max="8" width="9.140625" style="394" customWidth="1"/>
    <col min="9" max="16" width="9.140625" style="281" customWidth="1"/>
    <col min="17" max="16384" width="9.140625" style="281"/>
  </cols>
  <sheetData>
    <row r="1" spans="1:16">
      <c r="A1" s="292" t="s">
        <v>2104</v>
      </c>
    </row>
    <row r="2" spans="1:16">
      <c r="A2" s="292"/>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8"/>
      <c r="B6" s="363" t="s">
        <v>11</v>
      </c>
      <c r="C6" s="304"/>
      <c r="D6" s="304"/>
      <c r="E6" s="338"/>
      <c r="F6" s="338"/>
      <c r="G6" s="338"/>
      <c r="H6" s="338"/>
      <c r="I6" s="265"/>
      <c r="J6" s="265"/>
      <c r="K6" s="265"/>
      <c r="L6" s="265"/>
      <c r="M6" s="265"/>
      <c r="N6" s="265"/>
      <c r="O6" s="265"/>
      <c r="P6" s="265"/>
    </row>
    <row r="7" spans="1:16">
      <c r="A7" s="395">
        <v>1</v>
      </c>
      <c r="B7" s="395" t="s">
        <v>2103</v>
      </c>
      <c r="C7" s="395" t="s">
        <v>1943</v>
      </c>
      <c r="D7" s="300" t="s">
        <v>2085</v>
      </c>
      <c r="E7" s="338">
        <v>12000</v>
      </c>
      <c r="F7" s="338">
        <v>9000</v>
      </c>
      <c r="G7" s="338">
        <v>7200</v>
      </c>
      <c r="H7" s="338">
        <v>4200</v>
      </c>
      <c r="I7" s="178">
        <v>3600</v>
      </c>
      <c r="J7" s="178">
        <v>2700</v>
      </c>
      <c r="K7" s="178">
        <v>2160</v>
      </c>
      <c r="L7" s="178">
        <v>1260</v>
      </c>
      <c r="M7" s="178">
        <v>3000</v>
      </c>
      <c r="N7" s="178">
        <v>2250</v>
      </c>
      <c r="O7" s="178">
        <v>1800</v>
      </c>
      <c r="P7" s="178">
        <v>1050</v>
      </c>
    </row>
    <row r="8" spans="1:16" ht="45">
      <c r="A8" s="300">
        <v>2</v>
      </c>
      <c r="B8" s="300" t="s">
        <v>22</v>
      </c>
      <c r="C8" s="300" t="s">
        <v>2102</v>
      </c>
      <c r="D8" s="300" t="s">
        <v>2101</v>
      </c>
      <c r="E8" s="338">
        <v>15000</v>
      </c>
      <c r="F8" s="338">
        <v>9890</v>
      </c>
      <c r="G8" s="338">
        <v>7010</v>
      </c>
      <c r="H8" s="338">
        <v>5250</v>
      </c>
      <c r="I8" s="178">
        <v>4500</v>
      </c>
      <c r="J8" s="178">
        <v>2967</v>
      </c>
      <c r="K8" s="178">
        <v>2103</v>
      </c>
      <c r="L8" s="178">
        <v>1575</v>
      </c>
      <c r="M8" s="178">
        <v>3750</v>
      </c>
      <c r="N8" s="178">
        <v>2472.5</v>
      </c>
      <c r="O8" s="178">
        <v>1752.5</v>
      </c>
      <c r="P8" s="178">
        <v>1312.5</v>
      </c>
    </row>
    <row r="9" spans="1:16" ht="45">
      <c r="A9" s="300">
        <v>3</v>
      </c>
      <c r="B9" s="300" t="s">
        <v>2100</v>
      </c>
      <c r="C9" s="300" t="s">
        <v>2097</v>
      </c>
      <c r="D9" s="300" t="s">
        <v>2099</v>
      </c>
      <c r="E9" s="338">
        <v>12000</v>
      </c>
      <c r="F9" s="338">
        <v>8260</v>
      </c>
      <c r="G9" s="338">
        <v>6610</v>
      </c>
      <c r="H9" s="338">
        <v>4200</v>
      </c>
      <c r="I9" s="178">
        <v>3600</v>
      </c>
      <c r="J9" s="178">
        <v>2478</v>
      </c>
      <c r="K9" s="178">
        <v>1983</v>
      </c>
      <c r="L9" s="178">
        <v>1260</v>
      </c>
      <c r="M9" s="178">
        <v>3000</v>
      </c>
      <c r="N9" s="178">
        <v>2065</v>
      </c>
      <c r="O9" s="178">
        <v>1652.5</v>
      </c>
      <c r="P9" s="178">
        <v>1050</v>
      </c>
    </row>
    <row r="10" spans="1:16" ht="60">
      <c r="A10" s="300">
        <v>4</v>
      </c>
      <c r="B10" s="300" t="s">
        <v>2098</v>
      </c>
      <c r="C10" s="300" t="s">
        <v>2097</v>
      </c>
      <c r="D10" s="300" t="s">
        <v>2096</v>
      </c>
      <c r="E10" s="338">
        <v>10000</v>
      </c>
      <c r="F10" s="338">
        <v>6400</v>
      </c>
      <c r="G10" s="338">
        <v>5000</v>
      </c>
      <c r="H10" s="338">
        <v>3500</v>
      </c>
      <c r="I10" s="178">
        <v>3000</v>
      </c>
      <c r="J10" s="178">
        <v>1920</v>
      </c>
      <c r="K10" s="178">
        <v>1500</v>
      </c>
      <c r="L10" s="178">
        <v>1050</v>
      </c>
      <c r="M10" s="178">
        <v>2500</v>
      </c>
      <c r="N10" s="178">
        <v>1600</v>
      </c>
      <c r="O10" s="178">
        <v>1250</v>
      </c>
      <c r="P10" s="178">
        <v>875</v>
      </c>
    </row>
    <row r="11" spans="1:16" ht="45">
      <c r="A11" s="300">
        <v>5</v>
      </c>
      <c r="B11" s="300" t="s">
        <v>2095</v>
      </c>
      <c r="C11" s="300" t="s">
        <v>2094</v>
      </c>
      <c r="D11" s="300" t="s">
        <v>2093</v>
      </c>
      <c r="E11" s="338">
        <v>8000</v>
      </c>
      <c r="F11" s="338">
        <v>6400</v>
      </c>
      <c r="G11" s="338">
        <v>4800</v>
      </c>
      <c r="H11" s="338">
        <v>2800</v>
      </c>
      <c r="I11" s="178">
        <v>2400</v>
      </c>
      <c r="J11" s="178">
        <v>1920</v>
      </c>
      <c r="K11" s="178">
        <v>1440</v>
      </c>
      <c r="L11" s="178">
        <v>840</v>
      </c>
      <c r="M11" s="178">
        <v>2000</v>
      </c>
      <c r="N11" s="178">
        <v>1600</v>
      </c>
      <c r="O11" s="178">
        <v>1200</v>
      </c>
      <c r="P11" s="178">
        <v>700</v>
      </c>
    </row>
    <row r="12" spans="1:16" ht="60">
      <c r="A12" s="300">
        <v>6</v>
      </c>
      <c r="B12" s="300" t="s">
        <v>2092</v>
      </c>
      <c r="C12" s="300" t="s">
        <v>2091</v>
      </c>
      <c r="D12" s="300" t="s">
        <v>2090</v>
      </c>
      <c r="E12" s="338">
        <v>12000</v>
      </c>
      <c r="F12" s="338">
        <v>8740</v>
      </c>
      <c r="G12" s="338">
        <v>6970</v>
      </c>
      <c r="H12" s="338">
        <v>4200</v>
      </c>
      <c r="I12" s="178">
        <v>3600</v>
      </c>
      <c r="J12" s="178">
        <v>2622</v>
      </c>
      <c r="K12" s="178">
        <v>2091</v>
      </c>
      <c r="L12" s="178">
        <v>1260</v>
      </c>
      <c r="M12" s="178">
        <v>3000</v>
      </c>
      <c r="N12" s="178">
        <v>2185</v>
      </c>
      <c r="O12" s="178">
        <v>1742.5</v>
      </c>
      <c r="P12" s="178">
        <v>1050</v>
      </c>
    </row>
    <row r="13" spans="1:16" ht="45">
      <c r="A13" s="300">
        <v>7</v>
      </c>
      <c r="B13" s="300" t="s">
        <v>2089</v>
      </c>
      <c r="C13" s="300" t="s">
        <v>2088</v>
      </c>
      <c r="D13" s="300" t="s">
        <v>2087</v>
      </c>
      <c r="E13" s="338">
        <v>12000</v>
      </c>
      <c r="F13" s="338">
        <v>8740</v>
      </c>
      <c r="G13" s="338">
        <v>6970</v>
      </c>
      <c r="H13" s="338">
        <v>4200</v>
      </c>
      <c r="I13" s="178">
        <v>3600</v>
      </c>
      <c r="J13" s="178">
        <v>2622</v>
      </c>
      <c r="K13" s="178">
        <v>2091</v>
      </c>
      <c r="L13" s="178">
        <v>1260</v>
      </c>
      <c r="M13" s="178">
        <v>3000</v>
      </c>
      <c r="N13" s="178">
        <v>2185</v>
      </c>
      <c r="O13" s="178">
        <v>1742.5</v>
      </c>
      <c r="P13" s="178">
        <v>1050</v>
      </c>
    </row>
    <row r="14" spans="1:16" ht="75">
      <c r="A14" s="300">
        <v>8</v>
      </c>
      <c r="B14" s="300" t="s">
        <v>2086</v>
      </c>
      <c r="C14" s="300"/>
      <c r="D14" s="300"/>
      <c r="E14" s="338">
        <v>12000</v>
      </c>
      <c r="F14" s="338"/>
      <c r="G14" s="338"/>
      <c r="H14" s="338"/>
      <c r="I14" s="178">
        <v>3600</v>
      </c>
      <c r="J14" s="178"/>
      <c r="K14" s="178"/>
      <c r="L14" s="178"/>
      <c r="M14" s="178">
        <v>3000</v>
      </c>
      <c r="N14" s="178"/>
      <c r="O14" s="178"/>
      <c r="P14" s="178"/>
    </row>
    <row r="15" spans="1:16" ht="45">
      <c r="A15" s="300">
        <v>9</v>
      </c>
      <c r="B15" s="300" t="s">
        <v>2083</v>
      </c>
      <c r="C15" s="300" t="s">
        <v>2085</v>
      </c>
      <c r="D15" s="300" t="s">
        <v>2084</v>
      </c>
      <c r="E15" s="338">
        <v>12000</v>
      </c>
      <c r="F15" s="338">
        <v>7640</v>
      </c>
      <c r="G15" s="338">
        <v>6100</v>
      </c>
      <c r="H15" s="338">
        <v>4200</v>
      </c>
      <c r="I15" s="178">
        <v>3600</v>
      </c>
      <c r="J15" s="178">
        <v>2292</v>
      </c>
      <c r="K15" s="178">
        <v>1830</v>
      </c>
      <c r="L15" s="178">
        <v>1260</v>
      </c>
      <c r="M15" s="178">
        <v>3000</v>
      </c>
      <c r="N15" s="178">
        <v>1910</v>
      </c>
      <c r="O15" s="178">
        <v>1525</v>
      </c>
      <c r="P15" s="178">
        <v>1050</v>
      </c>
    </row>
    <row r="16" spans="1:16">
      <c r="A16" s="300">
        <v>10</v>
      </c>
      <c r="B16" s="300" t="s">
        <v>2083</v>
      </c>
      <c r="C16" s="300" t="s">
        <v>2082</v>
      </c>
      <c r="D16" s="300" t="s">
        <v>2081</v>
      </c>
      <c r="E16" s="338">
        <v>11000</v>
      </c>
      <c r="F16" s="338">
        <v>7010</v>
      </c>
      <c r="G16" s="338">
        <v>5600</v>
      </c>
      <c r="H16" s="338">
        <v>3849.9999999999995</v>
      </c>
      <c r="I16" s="178">
        <v>3300</v>
      </c>
      <c r="J16" s="178">
        <v>2103</v>
      </c>
      <c r="K16" s="178">
        <v>1680</v>
      </c>
      <c r="L16" s="178">
        <v>1154.9999999999998</v>
      </c>
      <c r="M16" s="178">
        <v>2750</v>
      </c>
      <c r="N16" s="178">
        <v>1752.5</v>
      </c>
      <c r="O16" s="178">
        <v>1400</v>
      </c>
      <c r="P16" s="178">
        <v>962.49999999999989</v>
      </c>
    </row>
    <row r="17" spans="1:16" ht="30">
      <c r="A17" s="300">
        <v>11</v>
      </c>
      <c r="B17" s="300" t="s">
        <v>2080</v>
      </c>
      <c r="C17" s="300" t="s">
        <v>2079</v>
      </c>
      <c r="D17" s="300" t="s">
        <v>2078</v>
      </c>
      <c r="E17" s="338">
        <v>5000</v>
      </c>
      <c r="F17" s="338">
        <v>3750</v>
      </c>
      <c r="G17" s="338">
        <v>2500</v>
      </c>
      <c r="H17" s="338">
        <v>1750</v>
      </c>
      <c r="I17" s="178">
        <v>1500</v>
      </c>
      <c r="J17" s="178">
        <v>1125</v>
      </c>
      <c r="K17" s="178">
        <v>750</v>
      </c>
      <c r="L17" s="178">
        <v>525</v>
      </c>
      <c r="M17" s="178">
        <v>1250</v>
      </c>
      <c r="N17" s="178">
        <v>937.5</v>
      </c>
      <c r="O17" s="178">
        <v>625</v>
      </c>
      <c r="P17" s="178">
        <v>437.5</v>
      </c>
    </row>
    <row r="18" spans="1:16">
      <c r="A18" s="168"/>
      <c r="B18" s="363" t="s">
        <v>12</v>
      </c>
      <c r="C18" s="304"/>
      <c r="D18" s="304"/>
      <c r="E18" s="338"/>
      <c r="F18" s="338"/>
      <c r="G18" s="338"/>
      <c r="H18" s="338"/>
      <c r="I18" s="178"/>
      <c r="J18" s="178"/>
      <c r="K18" s="178"/>
      <c r="L18" s="178"/>
      <c r="M18" s="178"/>
      <c r="N18" s="178"/>
      <c r="O18" s="178"/>
      <c r="P18" s="178"/>
    </row>
    <row r="19" spans="1:16">
      <c r="A19" s="300">
        <v>12</v>
      </c>
      <c r="B19" s="300" t="s">
        <v>9</v>
      </c>
      <c r="C19" s="300" t="s">
        <v>1819</v>
      </c>
      <c r="D19" s="300" t="s">
        <v>1438</v>
      </c>
      <c r="E19" s="338">
        <v>6000</v>
      </c>
      <c r="F19" s="338">
        <v>5420</v>
      </c>
      <c r="G19" s="338">
        <v>4510</v>
      </c>
      <c r="H19" s="338">
        <v>2100</v>
      </c>
      <c r="I19" s="178">
        <v>1800</v>
      </c>
      <c r="J19" s="178">
        <v>1626</v>
      </c>
      <c r="K19" s="178">
        <v>1353</v>
      </c>
      <c r="L19" s="178">
        <v>630</v>
      </c>
      <c r="M19" s="178">
        <v>1500</v>
      </c>
      <c r="N19" s="178">
        <v>1355</v>
      </c>
      <c r="O19" s="178">
        <v>1127.5</v>
      </c>
      <c r="P19" s="178">
        <v>525</v>
      </c>
    </row>
    <row r="20" spans="1:16">
      <c r="A20" s="300"/>
      <c r="B20" s="363" t="s">
        <v>13</v>
      </c>
      <c r="C20" s="363"/>
      <c r="D20" s="363"/>
      <c r="E20" s="338"/>
      <c r="F20" s="338"/>
      <c r="G20" s="338"/>
      <c r="H20" s="338"/>
      <c r="I20" s="178"/>
      <c r="J20" s="178"/>
      <c r="K20" s="178"/>
      <c r="L20" s="178"/>
      <c r="M20" s="178"/>
      <c r="N20" s="178"/>
      <c r="O20" s="178"/>
      <c r="P20" s="178"/>
    </row>
    <row r="21" spans="1:16">
      <c r="A21" s="300">
        <v>13</v>
      </c>
      <c r="B21" s="300" t="s">
        <v>1232</v>
      </c>
      <c r="C21" s="300" t="s">
        <v>1819</v>
      </c>
      <c r="D21" s="300" t="s">
        <v>1438</v>
      </c>
      <c r="E21" s="338">
        <v>4000</v>
      </c>
      <c r="F21" s="338">
        <v>3530</v>
      </c>
      <c r="G21" s="338">
        <v>2950</v>
      </c>
      <c r="H21" s="338">
        <v>1400</v>
      </c>
      <c r="I21" s="178">
        <v>1200</v>
      </c>
      <c r="J21" s="178">
        <v>1059</v>
      </c>
      <c r="K21" s="178">
        <v>885</v>
      </c>
      <c r="L21" s="178">
        <v>420</v>
      </c>
      <c r="M21" s="178">
        <v>1000</v>
      </c>
      <c r="N21" s="178">
        <v>882.5</v>
      </c>
      <c r="O21" s="178">
        <v>737.5</v>
      </c>
      <c r="P21" s="178">
        <v>350</v>
      </c>
    </row>
    <row r="22" spans="1:16">
      <c r="A22" s="300">
        <v>14</v>
      </c>
      <c r="B22" s="300" t="s">
        <v>1261</v>
      </c>
      <c r="C22" s="300" t="s">
        <v>1819</v>
      </c>
      <c r="D22" s="300" t="s">
        <v>1438</v>
      </c>
      <c r="E22" s="338">
        <v>3000</v>
      </c>
      <c r="F22" s="338">
        <v>2550</v>
      </c>
      <c r="G22" s="338">
        <v>2140</v>
      </c>
      <c r="H22" s="338">
        <v>1050</v>
      </c>
      <c r="I22" s="178">
        <v>900</v>
      </c>
      <c r="J22" s="178">
        <v>765</v>
      </c>
      <c r="K22" s="178">
        <v>642</v>
      </c>
      <c r="L22" s="178">
        <v>315</v>
      </c>
      <c r="M22" s="178">
        <v>750</v>
      </c>
      <c r="N22" s="178">
        <v>637.5</v>
      </c>
      <c r="O22" s="178">
        <v>535</v>
      </c>
      <c r="P22" s="178">
        <v>262.5</v>
      </c>
    </row>
  </sheetData>
  <mergeCells count="7">
    <mergeCell ref="A3:A5"/>
    <mergeCell ref="B3:D3"/>
    <mergeCell ref="M3:P4"/>
    <mergeCell ref="B4:B5"/>
    <mergeCell ref="C4:D4"/>
    <mergeCell ref="I3:L4"/>
    <mergeCell ref="E3:H4"/>
  </mergeCells>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117D-BD25-46F2-B14A-B77289C78A80}">
  <dimension ref="A1:P20"/>
  <sheetViews>
    <sheetView workbookViewId="0">
      <selection activeCell="G12" sqref="G12"/>
    </sheetView>
  </sheetViews>
  <sheetFormatPr defaultColWidth="9.140625" defaultRowHeight="15"/>
  <cols>
    <col min="1" max="1" width="9.140625" style="281"/>
    <col min="2" max="2" width="14.85546875" style="281" customWidth="1"/>
    <col min="3" max="3" width="10" style="281" customWidth="1"/>
    <col min="4" max="4" width="16.5703125" style="281" customWidth="1"/>
    <col min="5" max="16" width="10.140625" style="396" customWidth="1"/>
    <col min="17" max="16384" width="9.140625" style="281"/>
  </cols>
  <sheetData>
    <row r="1" spans="1:16">
      <c r="A1" s="292" t="s">
        <v>2120</v>
      </c>
      <c r="E1" s="400"/>
      <c r="F1" s="400"/>
      <c r="G1" s="400"/>
      <c r="H1" s="400"/>
    </row>
    <row r="2" spans="1:16">
      <c r="A2" s="292"/>
      <c r="E2" s="400"/>
      <c r="F2" s="400"/>
      <c r="G2" s="400"/>
      <c r="H2" s="40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225"/>
      <c r="B6" s="476" t="s">
        <v>11</v>
      </c>
      <c r="C6" s="476"/>
      <c r="D6" s="476"/>
      <c r="E6" s="397"/>
      <c r="F6" s="397"/>
      <c r="G6" s="397"/>
      <c r="H6" s="397"/>
      <c r="I6" s="397"/>
      <c r="J6" s="397"/>
      <c r="K6" s="397"/>
      <c r="L6" s="397"/>
      <c r="M6" s="397"/>
      <c r="N6" s="397"/>
      <c r="O6" s="397"/>
      <c r="P6" s="397"/>
    </row>
    <row r="7" spans="1:16" ht="45">
      <c r="A7" s="395">
        <v>1</v>
      </c>
      <c r="B7" s="399" t="s">
        <v>2103</v>
      </c>
      <c r="C7" s="399" t="s">
        <v>2109</v>
      </c>
      <c r="D7" s="225" t="s">
        <v>2119</v>
      </c>
      <c r="E7" s="397">
        <v>12000</v>
      </c>
      <c r="F7" s="397">
        <v>9000</v>
      </c>
      <c r="G7" s="397">
        <v>7220</v>
      </c>
      <c r="H7" s="397">
        <v>6000</v>
      </c>
      <c r="I7" s="397">
        <v>3600</v>
      </c>
      <c r="J7" s="397">
        <v>2700</v>
      </c>
      <c r="K7" s="397">
        <v>2169</v>
      </c>
      <c r="L7" s="397">
        <v>1800</v>
      </c>
      <c r="M7" s="397">
        <v>3000</v>
      </c>
      <c r="N7" s="397">
        <v>2250</v>
      </c>
      <c r="O7" s="397">
        <v>1807.5</v>
      </c>
      <c r="P7" s="397">
        <v>1500</v>
      </c>
    </row>
    <row r="8" spans="1:16" ht="30">
      <c r="A8" s="300">
        <v>2</v>
      </c>
      <c r="B8" s="225" t="s">
        <v>22</v>
      </c>
      <c r="C8" s="225" t="s">
        <v>2118</v>
      </c>
      <c r="D8" s="225" t="s">
        <v>2110</v>
      </c>
      <c r="E8" s="397">
        <v>15000</v>
      </c>
      <c r="F8" s="397">
        <v>9890</v>
      </c>
      <c r="G8" s="397">
        <v>7300</v>
      </c>
      <c r="H8" s="397">
        <v>6000</v>
      </c>
      <c r="I8" s="397">
        <v>4500</v>
      </c>
      <c r="J8" s="397">
        <v>2967</v>
      </c>
      <c r="K8" s="397">
        <v>2190</v>
      </c>
      <c r="L8" s="397">
        <v>1800</v>
      </c>
      <c r="M8" s="397">
        <v>3750</v>
      </c>
      <c r="N8" s="397">
        <v>2472.5</v>
      </c>
      <c r="O8" s="397">
        <v>1825</v>
      </c>
      <c r="P8" s="397">
        <v>1500</v>
      </c>
    </row>
    <row r="9" spans="1:16" ht="30">
      <c r="A9" s="300">
        <v>3</v>
      </c>
      <c r="B9" s="225" t="s">
        <v>2092</v>
      </c>
      <c r="C9" s="225" t="s">
        <v>2117</v>
      </c>
      <c r="D9" s="225" t="s">
        <v>2110</v>
      </c>
      <c r="E9" s="299">
        <v>12000</v>
      </c>
      <c r="F9" s="398">
        <v>9000</v>
      </c>
      <c r="G9" s="398">
        <v>7230</v>
      </c>
      <c r="H9" s="397">
        <v>6000</v>
      </c>
      <c r="I9" s="397">
        <v>3600</v>
      </c>
      <c r="J9" s="397">
        <v>2700</v>
      </c>
      <c r="K9" s="397">
        <v>2169</v>
      </c>
      <c r="L9" s="397">
        <v>1800</v>
      </c>
      <c r="M9" s="397">
        <v>3000</v>
      </c>
      <c r="N9" s="397">
        <v>2250</v>
      </c>
      <c r="O9" s="397">
        <v>1807.5</v>
      </c>
      <c r="P9" s="397">
        <v>1500</v>
      </c>
    </row>
    <row r="10" spans="1:16" ht="30">
      <c r="A10" s="300">
        <v>4</v>
      </c>
      <c r="B10" s="225" t="s">
        <v>2116</v>
      </c>
      <c r="C10" s="225" t="s">
        <v>2097</v>
      </c>
      <c r="D10" s="225" t="s">
        <v>2115</v>
      </c>
      <c r="E10" s="397">
        <v>15000</v>
      </c>
      <c r="F10" s="397">
        <v>9890</v>
      </c>
      <c r="G10" s="397">
        <v>7300</v>
      </c>
      <c r="H10" s="397">
        <v>6000</v>
      </c>
      <c r="I10" s="397">
        <v>4500</v>
      </c>
      <c r="J10" s="397">
        <v>2967</v>
      </c>
      <c r="K10" s="397">
        <v>2190</v>
      </c>
      <c r="L10" s="397">
        <v>1800</v>
      </c>
      <c r="M10" s="397">
        <v>3750</v>
      </c>
      <c r="N10" s="397">
        <v>2472.5</v>
      </c>
      <c r="O10" s="397">
        <v>1825</v>
      </c>
      <c r="P10" s="397">
        <v>1500</v>
      </c>
    </row>
    <row r="11" spans="1:16" ht="45">
      <c r="A11" s="300">
        <v>5</v>
      </c>
      <c r="B11" s="225" t="s">
        <v>2114</v>
      </c>
      <c r="C11" s="225" t="s">
        <v>2113</v>
      </c>
      <c r="D11" s="225" t="s">
        <v>2112</v>
      </c>
      <c r="E11" s="397">
        <v>8000</v>
      </c>
      <c r="F11" s="397">
        <v>5980</v>
      </c>
      <c r="G11" s="397">
        <v>4800</v>
      </c>
      <c r="H11" s="397">
        <v>4000</v>
      </c>
      <c r="I11" s="397">
        <v>2400</v>
      </c>
      <c r="J11" s="397">
        <v>1794</v>
      </c>
      <c r="K11" s="397">
        <v>1440</v>
      </c>
      <c r="L11" s="397">
        <v>1200</v>
      </c>
      <c r="M11" s="397">
        <v>2000</v>
      </c>
      <c r="N11" s="397">
        <v>1495</v>
      </c>
      <c r="O11" s="397">
        <v>1200</v>
      </c>
      <c r="P11" s="397">
        <v>1000</v>
      </c>
    </row>
    <row r="12" spans="1:16" ht="45">
      <c r="A12" s="300">
        <v>6</v>
      </c>
      <c r="B12" s="225" t="s">
        <v>2083</v>
      </c>
      <c r="C12" s="225" t="s">
        <v>2111</v>
      </c>
      <c r="D12" s="225" t="s">
        <v>2110</v>
      </c>
      <c r="E12" s="299">
        <v>12000</v>
      </c>
      <c r="F12" s="398">
        <v>9000</v>
      </c>
      <c r="G12" s="398">
        <v>7230</v>
      </c>
      <c r="H12" s="398">
        <v>6000</v>
      </c>
      <c r="I12" s="397">
        <v>3600</v>
      </c>
      <c r="J12" s="397">
        <v>2700</v>
      </c>
      <c r="K12" s="397">
        <v>2169</v>
      </c>
      <c r="L12" s="397">
        <v>1800</v>
      </c>
      <c r="M12" s="397">
        <v>3000</v>
      </c>
      <c r="N12" s="397">
        <v>2250</v>
      </c>
      <c r="O12" s="397">
        <v>1807.5</v>
      </c>
      <c r="P12" s="397">
        <v>1500</v>
      </c>
    </row>
    <row r="13" spans="1:16" ht="45">
      <c r="A13" s="225">
        <v>7</v>
      </c>
      <c r="B13" s="225" t="s">
        <v>2083</v>
      </c>
      <c r="C13" s="225" t="s">
        <v>2109</v>
      </c>
      <c r="D13" s="225" t="s">
        <v>2108</v>
      </c>
      <c r="E13" s="299">
        <v>12000</v>
      </c>
      <c r="F13" s="398">
        <v>9000</v>
      </c>
      <c r="G13" s="398">
        <v>7230</v>
      </c>
      <c r="H13" s="398">
        <v>6000</v>
      </c>
      <c r="I13" s="397">
        <v>3600</v>
      </c>
      <c r="J13" s="397">
        <v>2700</v>
      </c>
      <c r="K13" s="397">
        <v>2169</v>
      </c>
      <c r="L13" s="397">
        <v>1800</v>
      </c>
      <c r="M13" s="397">
        <v>3000</v>
      </c>
      <c r="N13" s="397">
        <v>2250</v>
      </c>
      <c r="O13" s="397">
        <v>1807.5</v>
      </c>
      <c r="P13" s="397">
        <v>1500</v>
      </c>
    </row>
    <row r="14" spans="1:16" ht="30">
      <c r="A14" s="225">
        <v>8</v>
      </c>
      <c r="B14" s="225" t="s">
        <v>2083</v>
      </c>
      <c r="C14" s="225" t="s">
        <v>2107</v>
      </c>
      <c r="D14" s="225" t="s">
        <v>2106</v>
      </c>
      <c r="E14" s="299">
        <v>12000</v>
      </c>
      <c r="F14" s="398">
        <v>9000</v>
      </c>
      <c r="G14" s="398">
        <v>7230</v>
      </c>
      <c r="H14" s="398">
        <v>6000</v>
      </c>
      <c r="I14" s="397">
        <v>3600</v>
      </c>
      <c r="J14" s="397">
        <v>2700</v>
      </c>
      <c r="K14" s="397">
        <v>2169</v>
      </c>
      <c r="L14" s="397">
        <v>1800</v>
      </c>
      <c r="M14" s="397">
        <v>3000</v>
      </c>
      <c r="N14" s="397">
        <v>2250</v>
      </c>
      <c r="O14" s="397">
        <v>1807.5</v>
      </c>
      <c r="P14" s="397">
        <v>1500</v>
      </c>
    </row>
    <row r="15" spans="1:16" ht="45">
      <c r="A15" s="225">
        <v>7</v>
      </c>
      <c r="B15" s="225" t="s">
        <v>2083</v>
      </c>
      <c r="C15" s="225" t="s">
        <v>2106</v>
      </c>
      <c r="D15" s="225" t="s">
        <v>2105</v>
      </c>
      <c r="E15" s="397">
        <v>10000</v>
      </c>
      <c r="F15" s="397">
        <v>8000</v>
      </c>
      <c r="G15" s="397">
        <v>6000</v>
      </c>
      <c r="H15" s="397">
        <v>5000</v>
      </c>
      <c r="I15" s="397">
        <v>3000</v>
      </c>
      <c r="J15" s="397">
        <v>2400</v>
      </c>
      <c r="K15" s="397">
        <v>1800</v>
      </c>
      <c r="L15" s="397">
        <v>1500</v>
      </c>
      <c r="M15" s="397">
        <v>2500</v>
      </c>
      <c r="N15" s="397">
        <v>2000</v>
      </c>
      <c r="O15" s="397">
        <v>1500</v>
      </c>
      <c r="P15" s="397">
        <v>1250</v>
      </c>
    </row>
    <row r="16" spans="1:16">
      <c r="A16" s="225"/>
      <c r="B16" s="476" t="s">
        <v>12</v>
      </c>
      <c r="C16" s="476"/>
      <c r="D16" s="476"/>
      <c r="E16" s="397"/>
      <c r="F16" s="397"/>
      <c r="G16" s="397"/>
      <c r="H16" s="397"/>
      <c r="I16" s="397"/>
      <c r="J16" s="397"/>
      <c r="K16" s="397"/>
      <c r="L16" s="397"/>
      <c r="M16" s="397"/>
      <c r="N16" s="397"/>
      <c r="O16" s="397"/>
      <c r="P16" s="397"/>
    </row>
    <row r="17" spans="1:16" ht="30">
      <c r="A17" s="300">
        <v>8</v>
      </c>
      <c r="B17" s="225" t="s">
        <v>9</v>
      </c>
      <c r="C17" s="225" t="s">
        <v>1439</v>
      </c>
      <c r="D17" s="225" t="s">
        <v>1438</v>
      </c>
      <c r="E17" s="397">
        <v>6000</v>
      </c>
      <c r="F17" s="397">
        <v>4800</v>
      </c>
      <c r="G17" s="397">
        <v>4200</v>
      </c>
      <c r="H17" s="397">
        <v>3000</v>
      </c>
      <c r="I17" s="397">
        <v>1800</v>
      </c>
      <c r="J17" s="397">
        <v>1440</v>
      </c>
      <c r="K17" s="397">
        <v>1260</v>
      </c>
      <c r="L17" s="397">
        <v>900</v>
      </c>
      <c r="M17" s="397">
        <v>1500</v>
      </c>
      <c r="N17" s="397">
        <v>1200</v>
      </c>
      <c r="O17" s="397">
        <v>1050</v>
      </c>
      <c r="P17" s="397">
        <v>750</v>
      </c>
    </row>
    <row r="18" spans="1:16">
      <c r="A18" s="300"/>
      <c r="B18" s="476" t="s">
        <v>13</v>
      </c>
      <c r="C18" s="476"/>
      <c r="D18" s="476"/>
      <c r="E18" s="397"/>
      <c r="F18" s="397"/>
      <c r="G18" s="397"/>
      <c r="H18" s="397"/>
      <c r="I18" s="397"/>
      <c r="J18" s="397"/>
      <c r="K18" s="397"/>
      <c r="L18" s="397"/>
      <c r="M18" s="397"/>
      <c r="N18" s="397"/>
      <c r="O18" s="397"/>
      <c r="P18" s="397"/>
    </row>
    <row r="19" spans="1:16" ht="30">
      <c r="A19" s="300">
        <v>9</v>
      </c>
      <c r="B19" s="225" t="s">
        <v>1232</v>
      </c>
      <c r="C19" s="225" t="s">
        <v>1439</v>
      </c>
      <c r="D19" s="225" t="s">
        <v>1438</v>
      </c>
      <c r="E19" s="397">
        <v>4000</v>
      </c>
      <c r="F19" s="397">
        <v>3200</v>
      </c>
      <c r="G19" s="397">
        <v>2800</v>
      </c>
      <c r="H19" s="397">
        <v>2000</v>
      </c>
      <c r="I19" s="397">
        <v>1200</v>
      </c>
      <c r="J19" s="397">
        <v>960</v>
      </c>
      <c r="K19" s="397">
        <v>840</v>
      </c>
      <c r="L19" s="397">
        <v>600</v>
      </c>
      <c r="M19" s="397">
        <v>1000</v>
      </c>
      <c r="N19" s="397">
        <v>800</v>
      </c>
      <c r="O19" s="397">
        <v>700</v>
      </c>
      <c r="P19" s="397">
        <v>500</v>
      </c>
    </row>
    <row r="20" spans="1:16" ht="30">
      <c r="A20" s="300">
        <v>10</v>
      </c>
      <c r="B20" s="225" t="s">
        <v>1261</v>
      </c>
      <c r="C20" s="300" t="s">
        <v>1439</v>
      </c>
      <c r="D20" s="300" t="s">
        <v>1438</v>
      </c>
      <c r="E20" s="397">
        <v>3000</v>
      </c>
      <c r="F20" s="397">
        <v>2400</v>
      </c>
      <c r="G20" s="397">
        <v>2100</v>
      </c>
      <c r="H20" s="397">
        <v>1500</v>
      </c>
      <c r="I20" s="397">
        <v>900</v>
      </c>
      <c r="J20" s="397">
        <v>720</v>
      </c>
      <c r="K20" s="397">
        <v>630</v>
      </c>
      <c r="L20" s="397">
        <v>450</v>
      </c>
      <c r="M20" s="397">
        <v>750</v>
      </c>
      <c r="N20" s="397">
        <v>600</v>
      </c>
      <c r="O20" s="397">
        <v>525</v>
      </c>
      <c r="P20" s="397">
        <v>375</v>
      </c>
    </row>
  </sheetData>
  <mergeCells count="10">
    <mergeCell ref="B18:D18"/>
    <mergeCell ref="B16:D16"/>
    <mergeCell ref="I3:L4"/>
    <mergeCell ref="A3:A5"/>
    <mergeCell ref="B3:D3"/>
    <mergeCell ref="M3:P4"/>
    <mergeCell ref="B4:B5"/>
    <mergeCell ref="C4:D4"/>
    <mergeCell ref="E3:H4"/>
    <mergeCell ref="B6: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AC7F-8632-440A-B7DE-DD683C84D235}">
  <dimension ref="A1:P41"/>
  <sheetViews>
    <sheetView zoomScaleNormal="100" workbookViewId="0">
      <selection sqref="A1:P5"/>
    </sheetView>
  </sheetViews>
  <sheetFormatPr defaultColWidth="8.85546875" defaultRowHeight="15"/>
  <cols>
    <col min="1" max="1" width="6.140625" style="169" customWidth="1"/>
    <col min="2" max="2" width="14.5703125" style="169" customWidth="1"/>
    <col min="3" max="3" width="16.85546875" style="169" customWidth="1"/>
    <col min="4" max="4" width="17.140625" style="169" customWidth="1"/>
    <col min="5" max="16" width="9.5703125" style="169" customWidth="1"/>
    <col min="17" max="16384" width="8.85546875" style="169"/>
  </cols>
  <sheetData>
    <row r="1" spans="1:16">
      <c r="A1" s="173" t="s">
        <v>1298</v>
      </c>
      <c r="B1" s="172"/>
      <c r="C1" s="172"/>
      <c r="D1" s="172"/>
      <c r="E1" s="170"/>
      <c r="F1" s="170"/>
      <c r="G1" s="170"/>
      <c r="H1" s="170"/>
    </row>
    <row r="2" spans="1:16">
      <c r="A2" s="171"/>
      <c r="B2" s="171"/>
      <c r="C2" s="171"/>
      <c r="D2" s="171"/>
      <c r="E2" s="170"/>
      <c r="F2" s="170"/>
      <c r="G2" s="170"/>
      <c r="H2" s="17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41"/>
      <c r="B6" s="193" t="s">
        <v>11</v>
      </c>
      <c r="C6" s="141"/>
      <c r="D6" s="141"/>
      <c r="E6" s="192"/>
      <c r="F6" s="192"/>
      <c r="G6" s="192"/>
      <c r="H6" s="192"/>
      <c r="I6" s="191"/>
      <c r="J6" s="191"/>
      <c r="K6" s="191"/>
      <c r="L6" s="191"/>
      <c r="M6" s="191"/>
      <c r="N6" s="191"/>
      <c r="O6" s="191"/>
      <c r="P6" s="191"/>
    </row>
    <row r="7" spans="1:16" ht="30">
      <c r="A7" s="183">
        <v>1</v>
      </c>
      <c r="B7" s="182" t="s">
        <v>1291</v>
      </c>
      <c r="C7" s="183" t="s">
        <v>1297</v>
      </c>
      <c r="D7" s="183" t="s">
        <v>1296</v>
      </c>
      <c r="E7" s="190">
        <v>21000</v>
      </c>
      <c r="F7" s="157">
        <v>12600</v>
      </c>
      <c r="G7" s="180">
        <v>10500</v>
      </c>
      <c r="H7" s="179">
        <v>8400</v>
      </c>
      <c r="I7" s="178">
        <v>6300</v>
      </c>
      <c r="J7" s="178">
        <v>3780</v>
      </c>
      <c r="K7" s="178">
        <v>3150</v>
      </c>
      <c r="L7" s="178">
        <v>2520</v>
      </c>
      <c r="M7" s="178">
        <v>5250</v>
      </c>
      <c r="N7" s="178">
        <v>3150</v>
      </c>
      <c r="O7" s="178">
        <v>2625</v>
      </c>
      <c r="P7" s="178">
        <v>2100</v>
      </c>
    </row>
    <row r="8" spans="1:16" ht="30">
      <c r="A8" s="183">
        <v>2</v>
      </c>
      <c r="B8" s="182" t="s">
        <v>1291</v>
      </c>
      <c r="C8" s="183" t="s">
        <v>1295</v>
      </c>
      <c r="D8" s="183" t="s">
        <v>1294</v>
      </c>
      <c r="E8" s="189">
        <v>20000</v>
      </c>
      <c r="F8" s="157">
        <v>12000</v>
      </c>
      <c r="G8" s="180">
        <v>10000</v>
      </c>
      <c r="H8" s="179">
        <v>8000</v>
      </c>
      <c r="I8" s="178">
        <v>6000</v>
      </c>
      <c r="J8" s="178">
        <v>3600</v>
      </c>
      <c r="K8" s="178">
        <v>3000</v>
      </c>
      <c r="L8" s="178">
        <v>2400</v>
      </c>
      <c r="M8" s="178">
        <v>5000</v>
      </c>
      <c r="N8" s="178">
        <v>3000</v>
      </c>
      <c r="O8" s="178">
        <v>2500</v>
      </c>
      <c r="P8" s="178">
        <v>2000</v>
      </c>
    </row>
    <row r="9" spans="1:16" ht="30">
      <c r="A9" s="183">
        <v>3</v>
      </c>
      <c r="B9" s="182" t="s">
        <v>1291</v>
      </c>
      <c r="C9" s="183" t="s">
        <v>1293</v>
      </c>
      <c r="D9" s="183" t="s">
        <v>1292</v>
      </c>
      <c r="E9" s="189">
        <v>17000</v>
      </c>
      <c r="F9" s="157">
        <v>10200</v>
      </c>
      <c r="G9" s="180">
        <v>8500</v>
      </c>
      <c r="H9" s="179">
        <v>6800</v>
      </c>
      <c r="I9" s="178">
        <v>5100</v>
      </c>
      <c r="J9" s="178">
        <v>3060</v>
      </c>
      <c r="K9" s="178">
        <v>2550</v>
      </c>
      <c r="L9" s="178">
        <v>2040</v>
      </c>
      <c r="M9" s="178">
        <v>4250</v>
      </c>
      <c r="N9" s="178">
        <v>2550</v>
      </c>
      <c r="O9" s="178">
        <v>2125</v>
      </c>
      <c r="P9" s="178">
        <v>1700</v>
      </c>
    </row>
    <row r="10" spans="1:16" ht="30">
      <c r="A10" s="183">
        <v>4</v>
      </c>
      <c r="B10" s="182" t="s">
        <v>1291</v>
      </c>
      <c r="C10" s="183" t="s">
        <v>1290</v>
      </c>
      <c r="D10" s="183" t="s">
        <v>1289</v>
      </c>
      <c r="E10" s="189">
        <v>15000</v>
      </c>
      <c r="F10" s="157">
        <v>9000</v>
      </c>
      <c r="G10" s="180">
        <v>7500</v>
      </c>
      <c r="H10" s="179">
        <v>6000</v>
      </c>
      <c r="I10" s="178">
        <v>4500</v>
      </c>
      <c r="J10" s="178">
        <v>2700</v>
      </c>
      <c r="K10" s="178">
        <v>2250</v>
      </c>
      <c r="L10" s="178">
        <v>1800</v>
      </c>
      <c r="M10" s="178">
        <v>3750</v>
      </c>
      <c r="N10" s="178">
        <v>2250</v>
      </c>
      <c r="O10" s="178">
        <v>1875</v>
      </c>
      <c r="P10" s="178">
        <v>1500</v>
      </c>
    </row>
    <row r="11" spans="1:16" ht="55.35" customHeight="1">
      <c r="A11" s="183">
        <v>5</v>
      </c>
      <c r="B11" s="182" t="s">
        <v>1282</v>
      </c>
      <c r="C11" s="433" t="s">
        <v>1288</v>
      </c>
      <c r="D11" s="434"/>
      <c r="E11" s="189">
        <v>14000</v>
      </c>
      <c r="F11" s="157">
        <v>8400</v>
      </c>
      <c r="G11" s="180">
        <v>7000</v>
      </c>
      <c r="H11" s="179">
        <v>5600</v>
      </c>
      <c r="I11" s="178">
        <v>4200</v>
      </c>
      <c r="J11" s="178">
        <v>2520</v>
      </c>
      <c r="K11" s="178">
        <v>2100</v>
      </c>
      <c r="L11" s="178">
        <v>1680</v>
      </c>
      <c r="M11" s="178">
        <v>3500</v>
      </c>
      <c r="N11" s="178">
        <v>2100</v>
      </c>
      <c r="O11" s="178">
        <v>1750</v>
      </c>
      <c r="P11" s="178">
        <v>1400</v>
      </c>
    </row>
    <row r="12" spans="1:16" ht="45">
      <c r="A12" s="183">
        <v>6</v>
      </c>
      <c r="B12" s="182" t="s">
        <v>1282</v>
      </c>
      <c r="C12" s="183" t="s">
        <v>1287</v>
      </c>
      <c r="D12" s="183" t="s">
        <v>1286</v>
      </c>
      <c r="E12" s="189">
        <v>12000</v>
      </c>
      <c r="F12" s="157">
        <v>7200</v>
      </c>
      <c r="G12" s="180">
        <v>6000</v>
      </c>
      <c r="H12" s="179">
        <v>4800</v>
      </c>
      <c r="I12" s="178">
        <v>3600</v>
      </c>
      <c r="J12" s="178">
        <v>2160</v>
      </c>
      <c r="K12" s="178">
        <v>1800</v>
      </c>
      <c r="L12" s="178">
        <v>1440</v>
      </c>
      <c r="M12" s="178">
        <v>3000</v>
      </c>
      <c r="N12" s="178">
        <v>1800</v>
      </c>
      <c r="O12" s="178">
        <v>1500</v>
      </c>
      <c r="P12" s="178">
        <v>1200</v>
      </c>
    </row>
    <row r="13" spans="1:16" ht="30">
      <c r="A13" s="183">
        <v>7</v>
      </c>
      <c r="B13" s="182" t="s">
        <v>1282</v>
      </c>
      <c r="C13" s="183" t="s">
        <v>1285</v>
      </c>
      <c r="D13" s="183" t="s">
        <v>1275</v>
      </c>
      <c r="E13" s="189">
        <v>13000</v>
      </c>
      <c r="F13" s="157">
        <v>7800</v>
      </c>
      <c r="G13" s="180">
        <v>6500</v>
      </c>
      <c r="H13" s="179">
        <v>5200</v>
      </c>
      <c r="I13" s="178">
        <v>3900</v>
      </c>
      <c r="J13" s="178">
        <v>2340</v>
      </c>
      <c r="K13" s="178">
        <v>1950</v>
      </c>
      <c r="L13" s="178">
        <v>1560</v>
      </c>
      <c r="M13" s="178">
        <v>3250</v>
      </c>
      <c r="N13" s="178">
        <v>1950</v>
      </c>
      <c r="O13" s="178">
        <v>1625</v>
      </c>
      <c r="P13" s="178">
        <v>1300</v>
      </c>
    </row>
    <row r="14" spans="1:16" ht="30">
      <c r="A14" s="183">
        <v>8</v>
      </c>
      <c r="B14" s="182" t="s">
        <v>1282</v>
      </c>
      <c r="C14" s="183" t="s">
        <v>1284</v>
      </c>
      <c r="D14" s="183" t="s">
        <v>1283</v>
      </c>
      <c r="E14" s="157">
        <v>9000</v>
      </c>
      <c r="F14" s="157">
        <v>5400</v>
      </c>
      <c r="G14" s="180">
        <v>4500</v>
      </c>
      <c r="H14" s="179">
        <v>3600</v>
      </c>
      <c r="I14" s="178">
        <v>2700</v>
      </c>
      <c r="J14" s="178">
        <v>1620</v>
      </c>
      <c r="K14" s="178">
        <v>1350</v>
      </c>
      <c r="L14" s="178">
        <v>1080</v>
      </c>
      <c r="M14" s="178">
        <v>2250</v>
      </c>
      <c r="N14" s="178">
        <v>1350</v>
      </c>
      <c r="O14" s="178">
        <v>1125</v>
      </c>
      <c r="P14" s="178">
        <v>900</v>
      </c>
    </row>
    <row r="15" spans="1:16" ht="30">
      <c r="A15" s="183">
        <v>9</v>
      </c>
      <c r="B15" s="182" t="s">
        <v>1282</v>
      </c>
      <c r="C15" s="183" t="s">
        <v>1281</v>
      </c>
      <c r="D15" s="183" t="s">
        <v>1280</v>
      </c>
      <c r="E15" s="157">
        <v>10000</v>
      </c>
      <c r="F15" s="157">
        <v>6000</v>
      </c>
      <c r="G15" s="180">
        <v>5000</v>
      </c>
      <c r="H15" s="179">
        <v>4000</v>
      </c>
      <c r="I15" s="178">
        <v>3000</v>
      </c>
      <c r="J15" s="178">
        <v>1800</v>
      </c>
      <c r="K15" s="178">
        <v>1500</v>
      </c>
      <c r="L15" s="178">
        <v>1200</v>
      </c>
      <c r="M15" s="178">
        <v>2500</v>
      </c>
      <c r="N15" s="178">
        <v>1500</v>
      </c>
      <c r="O15" s="178">
        <v>1250</v>
      </c>
      <c r="P15" s="178">
        <v>1000</v>
      </c>
    </row>
    <row r="16" spans="1:16">
      <c r="A16" s="183">
        <v>10</v>
      </c>
      <c r="B16" s="182" t="s">
        <v>1277</v>
      </c>
      <c r="C16" s="183" t="s">
        <v>1279</v>
      </c>
      <c r="D16" s="183" t="s">
        <v>1278</v>
      </c>
      <c r="E16" s="189">
        <v>10000</v>
      </c>
      <c r="F16" s="157">
        <v>6000</v>
      </c>
      <c r="G16" s="180">
        <v>5000</v>
      </c>
      <c r="H16" s="179">
        <v>4000</v>
      </c>
      <c r="I16" s="178">
        <v>3000</v>
      </c>
      <c r="J16" s="178">
        <v>1800</v>
      </c>
      <c r="K16" s="178">
        <v>1500</v>
      </c>
      <c r="L16" s="178">
        <v>1200</v>
      </c>
      <c r="M16" s="178">
        <v>2500</v>
      </c>
      <c r="N16" s="178">
        <v>1500</v>
      </c>
      <c r="O16" s="178">
        <v>1250</v>
      </c>
      <c r="P16" s="178">
        <v>1000</v>
      </c>
    </row>
    <row r="17" spans="1:16" ht="30">
      <c r="A17" s="183">
        <v>11</v>
      </c>
      <c r="B17" s="182" t="s">
        <v>1277</v>
      </c>
      <c r="C17" s="183" t="s">
        <v>1276</v>
      </c>
      <c r="D17" s="183" t="s">
        <v>1275</v>
      </c>
      <c r="E17" s="189">
        <v>9000</v>
      </c>
      <c r="F17" s="157">
        <v>5400</v>
      </c>
      <c r="G17" s="180">
        <v>4500</v>
      </c>
      <c r="H17" s="179">
        <v>3600</v>
      </c>
      <c r="I17" s="178">
        <v>2700</v>
      </c>
      <c r="J17" s="178">
        <v>1620</v>
      </c>
      <c r="K17" s="178">
        <v>1350</v>
      </c>
      <c r="L17" s="178">
        <v>1080</v>
      </c>
      <c r="M17" s="178">
        <v>2250</v>
      </c>
      <c r="N17" s="178">
        <v>1350</v>
      </c>
      <c r="O17" s="178">
        <v>1125</v>
      </c>
      <c r="P17" s="178">
        <v>900</v>
      </c>
    </row>
    <row r="18" spans="1:16" ht="30">
      <c r="A18" s="183">
        <v>12</v>
      </c>
      <c r="B18" s="182" t="s">
        <v>1268</v>
      </c>
      <c r="C18" s="183" t="s">
        <v>1274</v>
      </c>
      <c r="D18" s="183" t="s">
        <v>1273</v>
      </c>
      <c r="E18" s="165">
        <v>9000</v>
      </c>
      <c r="F18" s="157">
        <v>5400</v>
      </c>
      <c r="G18" s="180">
        <v>4500</v>
      </c>
      <c r="H18" s="179">
        <v>3600</v>
      </c>
      <c r="I18" s="178">
        <v>2700</v>
      </c>
      <c r="J18" s="178">
        <v>1620</v>
      </c>
      <c r="K18" s="178">
        <v>1350</v>
      </c>
      <c r="L18" s="178">
        <v>1080</v>
      </c>
      <c r="M18" s="178">
        <v>2250</v>
      </c>
      <c r="N18" s="178">
        <v>1350</v>
      </c>
      <c r="O18" s="178">
        <v>1125</v>
      </c>
      <c r="P18" s="178">
        <v>900</v>
      </c>
    </row>
    <row r="19" spans="1:16" ht="30">
      <c r="A19" s="183">
        <v>13</v>
      </c>
      <c r="B19" s="182" t="s">
        <v>1268</v>
      </c>
      <c r="C19" s="183" t="s">
        <v>1272</v>
      </c>
      <c r="D19" s="183" t="s">
        <v>1271</v>
      </c>
      <c r="E19" s="165">
        <v>12000</v>
      </c>
      <c r="F19" s="157">
        <v>7200</v>
      </c>
      <c r="G19" s="180">
        <v>6000</v>
      </c>
      <c r="H19" s="179">
        <v>4800</v>
      </c>
      <c r="I19" s="178">
        <v>3600</v>
      </c>
      <c r="J19" s="178">
        <v>2160</v>
      </c>
      <c r="K19" s="178">
        <v>1800</v>
      </c>
      <c r="L19" s="178">
        <v>1440</v>
      </c>
      <c r="M19" s="178">
        <v>3000</v>
      </c>
      <c r="N19" s="178">
        <v>1800</v>
      </c>
      <c r="O19" s="178">
        <v>1500</v>
      </c>
      <c r="P19" s="178">
        <v>1200</v>
      </c>
    </row>
    <row r="20" spans="1:16" ht="30">
      <c r="A20" s="183">
        <v>14</v>
      </c>
      <c r="B20" s="182" t="s">
        <v>1268</v>
      </c>
      <c r="C20" s="183" t="s">
        <v>1270</v>
      </c>
      <c r="D20" s="183" t="s">
        <v>1269</v>
      </c>
      <c r="E20" s="165">
        <v>9000</v>
      </c>
      <c r="F20" s="157">
        <v>5400</v>
      </c>
      <c r="G20" s="180">
        <v>4500</v>
      </c>
      <c r="H20" s="179">
        <v>3600</v>
      </c>
      <c r="I20" s="178">
        <v>2700</v>
      </c>
      <c r="J20" s="178">
        <v>1620</v>
      </c>
      <c r="K20" s="178">
        <v>1350</v>
      </c>
      <c r="L20" s="178">
        <v>1080</v>
      </c>
      <c r="M20" s="178">
        <v>2250</v>
      </c>
      <c r="N20" s="178">
        <v>1350</v>
      </c>
      <c r="O20" s="178">
        <v>1125</v>
      </c>
      <c r="P20" s="178">
        <v>900</v>
      </c>
    </row>
    <row r="21" spans="1:16" ht="30">
      <c r="A21" s="183">
        <v>15</v>
      </c>
      <c r="B21" s="182" t="s">
        <v>1268</v>
      </c>
      <c r="C21" s="183" t="s">
        <v>1267</v>
      </c>
      <c r="D21" s="183" t="s">
        <v>1266</v>
      </c>
      <c r="E21" s="190">
        <v>15000</v>
      </c>
      <c r="F21" s="157">
        <v>9000</v>
      </c>
      <c r="G21" s="180">
        <v>7500</v>
      </c>
      <c r="H21" s="179">
        <v>6000</v>
      </c>
      <c r="I21" s="178">
        <v>4500</v>
      </c>
      <c r="J21" s="178">
        <v>2700</v>
      </c>
      <c r="K21" s="178">
        <v>2250</v>
      </c>
      <c r="L21" s="178">
        <v>1800</v>
      </c>
      <c r="M21" s="178">
        <v>3750</v>
      </c>
      <c r="N21" s="178">
        <v>2250</v>
      </c>
      <c r="O21" s="178">
        <v>1875</v>
      </c>
      <c r="P21" s="178">
        <v>1500</v>
      </c>
    </row>
    <row r="22" spans="1:16" ht="60">
      <c r="A22" s="183">
        <v>16</v>
      </c>
      <c r="B22" s="182" t="s">
        <v>15</v>
      </c>
      <c r="C22" s="183" t="s">
        <v>1265</v>
      </c>
      <c r="D22" s="183"/>
      <c r="E22" s="189">
        <v>13500</v>
      </c>
      <c r="F22" s="157">
        <v>8100</v>
      </c>
      <c r="G22" s="180">
        <v>6750</v>
      </c>
      <c r="H22" s="179">
        <v>5400</v>
      </c>
      <c r="I22" s="178">
        <v>4050</v>
      </c>
      <c r="J22" s="178">
        <v>2430</v>
      </c>
      <c r="K22" s="178">
        <v>2025</v>
      </c>
      <c r="L22" s="178">
        <v>1620</v>
      </c>
      <c r="M22" s="178">
        <v>3375</v>
      </c>
      <c r="N22" s="178">
        <v>2025</v>
      </c>
      <c r="O22" s="178">
        <v>1687.5</v>
      </c>
      <c r="P22" s="178">
        <v>1350</v>
      </c>
    </row>
    <row r="23" spans="1:16" ht="60">
      <c r="A23" s="183">
        <v>17</v>
      </c>
      <c r="B23" s="182" t="s">
        <v>15</v>
      </c>
      <c r="C23" s="183" t="s">
        <v>1264</v>
      </c>
      <c r="D23" s="183"/>
      <c r="E23" s="188">
        <v>7000</v>
      </c>
      <c r="F23" s="157">
        <v>4200</v>
      </c>
      <c r="G23" s="180">
        <v>3500</v>
      </c>
      <c r="H23" s="179">
        <v>2800</v>
      </c>
      <c r="I23" s="178">
        <v>2100</v>
      </c>
      <c r="J23" s="178">
        <v>1260</v>
      </c>
      <c r="K23" s="178">
        <v>1050</v>
      </c>
      <c r="L23" s="178">
        <v>840</v>
      </c>
      <c r="M23" s="178">
        <v>1750</v>
      </c>
      <c r="N23" s="178">
        <v>1050</v>
      </c>
      <c r="O23" s="178">
        <v>875</v>
      </c>
      <c r="P23" s="178">
        <v>700</v>
      </c>
    </row>
    <row r="24" spans="1:16" ht="60">
      <c r="A24" s="183">
        <v>18</v>
      </c>
      <c r="B24" s="182" t="s">
        <v>15</v>
      </c>
      <c r="C24" s="183" t="s">
        <v>1263</v>
      </c>
      <c r="D24" s="183"/>
      <c r="E24" s="157">
        <v>7000</v>
      </c>
      <c r="F24" s="157">
        <v>4200</v>
      </c>
      <c r="G24" s="180">
        <v>3500</v>
      </c>
      <c r="H24" s="179">
        <v>2800</v>
      </c>
      <c r="I24" s="178">
        <v>2100</v>
      </c>
      <c r="J24" s="178">
        <v>1260</v>
      </c>
      <c r="K24" s="178">
        <v>1050</v>
      </c>
      <c r="L24" s="178">
        <v>840</v>
      </c>
      <c r="M24" s="178">
        <v>1750</v>
      </c>
      <c r="N24" s="178">
        <v>1050</v>
      </c>
      <c r="O24" s="178">
        <v>875</v>
      </c>
      <c r="P24" s="178">
        <v>700</v>
      </c>
    </row>
    <row r="25" spans="1:16" ht="13.7" customHeight="1">
      <c r="B25" s="187" t="s">
        <v>12</v>
      </c>
      <c r="C25" s="187"/>
      <c r="D25" s="141"/>
      <c r="E25" s="185"/>
      <c r="F25" s="157">
        <v>0</v>
      </c>
      <c r="G25" s="180"/>
      <c r="H25" s="179"/>
      <c r="I25" s="178"/>
      <c r="J25" s="178"/>
      <c r="K25" s="178"/>
      <c r="L25" s="178"/>
      <c r="M25" s="178"/>
      <c r="N25" s="178"/>
      <c r="O25" s="178"/>
      <c r="P25" s="178"/>
    </row>
    <row r="26" spans="1:16">
      <c r="A26" s="183">
        <v>19</v>
      </c>
      <c r="B26" s="182" t="s">
        <v>1262</v>
      </c>
      <c r="C26" s="183"/>
      <c r="D26" s="183"/>
      <c r="E26" s="165">
        <v>7000</v>
      </c>
      <c r="F26" s="157">
        <v>4200</v>
      </c>
      <c r="G26" s="180">
        <v>3500</v>
      </c>
      <c r="H26" s="179">
        <v>2800</v>
      </c>
      <c r="I26" s="178">
        <v>2100</v>
      </c>
      <c r="J26" s="178">
        <v>1260</v>
      </c>
      <c r="K26" s="178">
        <v>1050</v>
      </c>
      <c r="L26" s="178">
        <v>840</v>
      </c>
      <c r="M26" s="178">
        <v>1750</v>
      </c>
      <c r="N26" s="178">
        <v>1050</v>
      </c>
      <c r="O26" s="178">
        <v>875</v>
      </c>
      <c r="P26" s="178">
        <v>700</v>
      </c>
    </row>
    <row r="27" spans="1:16">
      <c r="A27" s="141"/>
      <c r="B27" s="186" t="s">
        <v>13</v>
      </c>
      <c r="C27" s="141"/>
      <c r="D27" s="141"/>
      <c r="E27" s="185"/>
      <c r="F27" s="157">
        <v>0</v>
      </c>
      <c r="G27" s="180"/>
      <c r="H27" s="179"/>
      <c r="I27" s="178"/>
      <c r="J27" s="178"/>
      <c r="K27" s="178"/>
      <c r="L27" s="178"/>
      <c r="M27" s="178"/>
      <c r="N27" s="178"/>
      <c r="O27" s="178"/>
      <c r="P27" s="178"/>
    </row>
    <row r="28" spans="1:16">
      <c r="A28" s="183">
        <v>20</v>
      </c>
      <c r="B28" s="437" t="s">
        <v>1232</v>
      </c>
      <c r="C28" s="438"/>
      <c r="D28" s="183"/>
      <c r="E28" s="157">
        <v>4500</v>
      </c>
      <c r="F28" s="157">
        <v>2700</v>
      </c>
      <c r="G28" s="180">
        <v>2250</v>
      </c>
      <c r="H28" s="179">
        <v>1800</v>
      </c>
      <c r="I28" s="178">
        <v>1350</v>
      </c>
      <c r="J28" s="178">
        <v>810</v>
      </c>
      <c r="K28" s="178">
        <v>675</v>
      </c>
      <c r="L28" s="178">
        <v>540</v>
      </c>
      <c r="M28" s="178">
        <v>1125</v>
      </c>
      <c r="N28" s="178">
        <v>675</v>
      </c>
      <c r="O28" s="178">
        <v>562.5</v>
      </c>
      <c r="P28" s="178">
        <v>450</v>
      </c>
    </row>
    <row r="29" spans="1:16">
      <c r="A29" s="183">
        <v>21</v>
      </c>
      <c r="B29" s="437" t="s">
        <v>1261</v>
      </c>
      <c r="C29" s="438"/>
      <c r="D29" s="183"/>
      <c r="E29" s="157">
        <v>5000</v>
      </c>
      <c r="F29" s="157">
        <v>3000</v>
      </c>
      <c r="G29" s="180">
        <v>2500</v>
      </c>
      <c r="H29" s="179">
        <v>2000</v>
      </c>
      <c r="I29" s="178">
        <v>1500</v>
      </c>
      <c r="J29" s="178">
        <v>900</v>
      </c>
      <c r="K29" s="178">
        <v>750</v>
      </c>
      <c r="L29" s="178">
        <v>600</v>
      </c>
      <c r="M29" s="178">
        <v>1250</v>
      </c>
      <c r="N29" s="178">
        <v>750</v>
      </c>
      <c r="O29" s="178">
        <v>625</v>
      </c>
      <c r="P29" s="178">
        <v>500</v>
      </c>
    </row>
    <row r="30" spans="1:16">
      <c r="A30" s="183">
        <v>22</v>
      </c>
      <c r="B30" s="435" t="s">
        <v>1260</v>
      </c>
      <c r="C30" s="435"/>
      <c r="D30" s="435"/>
      <c r="E30" s="184">
        <v>5000</v>
      </c>
      <c r="F30" s="157">
        <v>3000</v>
      </c>
      <c r="G30" s="180">
        <v>2500</v>
      </c>
      <c r="H30" s="179">
        <v>2000</v>
      </c>
      <c r="I30" s="178">
        <v>1500</v>
      </c>
      <c r="J30" s="178">
        <v>900</v>
      </c>
      <c r="K30" s="178">
        <v>750</v>
      </c>
      <c r="L30" s="178">
        <v>600</v>
      </c>
      <c r="M30" s="178">
        <v>1250</v>
      </c>
      <c r="N30" s="178">
        <v>750</v>
      </c>
      <c r="O30" s="178">
        <v>625</v>
      </c>
      <c r="P30" s="178">
        <v>500</v>
      </c>
    </row>
    <row r="31" spans="1:16">
      <c r="A31" s="183">
        <v>23</v>
      </c>
      <c r="B31" s="435" t="s">
        <v>1259</v>
      </c>
      <c r="C31" s="435"/>
      <c r="D31" s="435"/>
      <c r="E31" s="181">
        <v>5000</v>
      </c>
      <c r="F31" s="157">
        <v>3000</v>
      </c>
      <c r="G31" s="180">
        <v>2500</v>
      </c>
      <c r="H31" s="179">
        <v>2000</v>
      </c>
      <c r="I31" s="178">
        <v>1500</v>
      </c>
      <c r="J31" s="178">
        <v>900</v>
      </c>
      <c r="K31" s="178">
        <v>750</v>
      </c>
      <c r="L31" s="178">
        <v>600</v>
      </c>
      <c r="M31" s="178">
        <v>1250</v>
      </c>
      <c r="N31" s="178">
        <v>750</v>
      </c>
      <c r="O31" s="178">
        <v>625</v>
      </c>
      <c r="P31" s="178">
        <v>500</v>
      </c>
    </row>
    <row r="32" spans="1:16">
      <c r="A32" s="174"/>
      <c r="B32" s="174"/>
      <c r="C32" s="174"/>
      <c r="D32" s="174"/>
      <c r="E32" s="174"/>
      <c r="F32" s="177"/>
      <c r="G32" s="177"/>
      <c r="H32" s="177"/>
    </row>
    <row r="33" spans="1:8">
      <c r="A33" s="174"/>
      <c r="B33" s="174"/>
      <c r="C33" s="174"/>
      <c r="D33" s="174"/>
      <c r="E33" s="174"/>
      <c r="F33" s="177"/>
      <c r="G33" s="177"/>
      <c r="H33" s="177"/>
    </row>
    <row r="34" spans="1:8">
      <c r="A34" s="436"/>
      <c r="B34" s="436"/>
      <c r="C34" s="436"/>
      <c r="D34" s="436"/>
      <c r="E34" s="174"/>
      <c r="F34" s="177"/>
      <c r="G34" s="177"/>
      <c r="H34" s="177"/>
    </row>
    <row r="35" spans="1:8">
      <c r="A35" s="432"/>
      <c r="B35" s="432"/>
      <c r="C35" s="432"/>
      <c r="D35" s="432"/>
      <c r="E35" s="174"/>
      <c r="F35" s="177"/>
      <c r="G35" s="177"/>
      <c r="H35" s="177"/>
    </row>
    <row r="36" spans="1:8">
      <c r="A36" s="432"/>
      <c r="B36" s="432"/>
      <c r="C36" s="432"/>
      <c r="D36" s="432"/>
      <c r="E36" s="174"/>
      <c r="F36" s="177"/>
      <c r="G36" s="177"/>
      <c r="H36" s="177"/>
    </row>
    <row r="37" spans="1:8">
      <c r="A37" s="175"/>
      <c r="B37" s="175"/>
      <c r="C37" s="175"/>
      <c r="D37" s="175"/>
      <c r="E37" s="174"/>
      <c r="F37" s="174"/>
      <c r="G37" s="174"/>
      <c r="H37" s="174"/>
    </row>
    <row r="38" spans="1:8">
      <c r="A38" s="175"/>
      <c r="B38" s="175"/>
      <c r="C38" s="175"/>
      <c r="D38" s="175"/>
      <c r="E38" s="174"/>
      <c r="F38" s="174"/>
      <c r="G38" s="174"/>
      <c r="H38" s="174"/>
    </row>
    <row r="39" spans="1:8">
      <c r="A39" s="172"/>
      <c r="B39" s="176"/>
      <c r="C39" s="172"/>
      <c r="D39" s="172"/>
      <c r="E39" s="174"/>
      <c r="F39" s="174"/>
      <c r="G39" s="174"/>
      <c r="H39" s="174"/>
    </row>
    <row r="40" spans="1:8">
      <c r="A40" s="172"/>
      <c r="B40" s="176"/>
      <c r="C40" s="172"/>
      <c r="D40" s="172"/>
      <c r="E40" s="174"/>
      <c r="F40" s="174"/>
      <c r="G40" s="174"/>
      <c r="H40" s="174"/>
    </row>
    <row r="41" spans="1:8">
      <c r="A41" s="432"/>
      <c r="B41" s="432"/>
      <c r="C41" s="432"/>
      <c r="D41" s="432"/>
      <c r="E41" s="174"/>
      <c r="F41" s="174"/>
      <c r="G41" s="174"/>
      <c r="H41" s="174"/>
    </row>
  </sheetData>
  <autoFilter ref="I7:P31" xr:uid="{00000000-0001-0000-0C00-000000000000}"/>
  <mergeCells count="16">
    <mergeCell ref="A36:D36"/>
    <mergeCell ref="I3:L4"/>
    <mergeCell ref="C11:D11"/>
    <mergeCell ref="M3:P4"/>
    <mergeCell ref="A41:D41"/>
    <mergeCell ref="E3:H4"/>
    <mergeCell ref="B30:D30"/>
    <mergeCell ref="B31:D31"/>
    <mergeCell ref="A34:D34"/>
    <mergeCell ref="A35:D35"/>
    <mergeCell ref="B28:C28"/>
    <mergeCell ref="A3:A5"/>
    <mergeCell ref="B3:D3"/>
    <mergeCell ref="B4:B5"/>
    <mergeCell ref="C4:D4"/>
    <mergeCell ref="B29:C2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F71F-D6FC-4628-AD42-80B8D9A20683}">
  <dimension ref="A1:P32"/>
  <sheetViews>
    <sheetView zoomScaleNormal="100" workbookViewId="0">
      <selection activeCell="B1" sqref="B1"/>
    </sheetView>
  </sheetViews>
  <sheetFormatPr defaultColWidth="8.85546875" defaultRowHeight="15"/>
  <cols>
    <col min="1" max="1" width="8.85546875" style="169"/>
    <col min="2" max="2" width="26.140625" style="169" customWidth="1"/>
    <col min="3" max="3" width="11.5703125" style="169" customWidth="1"/>
    <col min="4" max="4" width="10.140625" style="169" customWidth="1"/>
    <col min="5" max="16384" width="8.85546875" style="169"/>
  </cols>
  <sheetData>
    <row r="1" spans="1:16">
      <c r="A1" s="229" t="s">
        <v>2171</v>
      </c>
    </row>
    <row r="2" spans="1:16">
      <c r="A2" s="407"/>
      <c r="B2" s="407"/>
      <c r="C2" s="407"/>
      <c r="D2" s="407"/>
      <c r="E2" s="174"/>
      <c r="F2" s="174"/>
      <c r="G2" s="174"/>
      <c r="H2" s="174"/>
    </row>
    <row r="3" spans="1:16" ht="13.7" customHeight="1">
      <c r="A3" s="430" t="s">
        <v>0</v>
      </c>
      <c r="B3" s="431" t="s">
        <v>1095</v>
      </c>
      <c r="C3" s="431"/>
      <c r="D3" s="431"/>
      <c r="E3" s="429" t="s">
        <v>660</v>
      </c>
      <c r="F3" s="429"/>
      <c r="G3" s="429"/>
      <c r="H3" s="429"/>
      <c r="I3" s="429" t="s">
        <v>661</v>
      </c>
      <c r="J3" s="429"/>
      <c r="K3" s="429"/>
      <c r="L3" s="429"/>
      <c r="M3" s="429" t="s">
        <v>1175</v>
      </c>
      <c r="N3" s="429"/>
      <c r="O3" s="429"/>
      <c r="P3" s="429"/>
    </row>
    <row r="4" spans="1:16" ht="13.7" customHeight="1">
      <c r="A4" s="430"/>
      <c r="B4" s="431" t="s">
        <v>295</v>
      </c>
      <c r="C4" s="431" t="s">
        <v>1</v>
      </c>
      <c r="D4" s="431"/>
      <c r="E4" s="429"/>
      <c r="F4" s="429"/>
      <c r="G4" s="429"/>
      <c r="H4" s="429"/>
      <c r="I4" s="429"/>
      <c r="J4" s="429"/>
      <c r="K4" s="429"/>
      <c r="L4" s="429"/>
      <c r="M4" s="429"/>
      <c r="N4" s="429"/>
      <c r="O4" s="429"/>
      <c r="P4" s="429"/>
    </row>
    <row r="5" spans="1:16" ht="42.75" customHeight="1">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42"/>
      <c r="B6" s="477" t="s">
        <v>11</v>
      </c>
      <c r="C6" s="477"/>
      <c r="D6" s="477"/>
      <c r="E6" s="402"/>
      <c r="F6" s="402"/>
      <c r="G6" s="402"/>
      <c r="H6" s="402"/>
      <c r="I6" s="287"/>
      <c r="J6" s="287"/>
      <c r="K6" s="287"/>
      <c r="L6" s="287"/>
      <c r="M6" s="287"/>
      <c r="N6" s="287"/>
      <c r="O6" s="287"/>
      <c r="P6" s="287"/>
    </row>
    <row r="7" spans="1:16" ht="60">
      <c r="A7" s="405">
        <v>1</v>
      </c>
      <c r="B7" s="404" t="s">
        <v>2170</v>
      </c>
      <c r="C7" s="283" t="s">
        <v>2169</v>
      </c>
      <c r="D7" s="284" t="s">
        <v>2168</v>
      </c>
      <c r="E7" s="299">
        <v>12000</v>
      </c>
      <c r="F7" s="398">
        <v>7200</v>
      </c>
      <c r="G7" s="398">
        <v>6000</v>
      </c>
      <c r="H7" s="401">
        <v>4800</v>
      </c>
      <c r="I7" s="178">
        <v>3600</v>
      </c>
      <c r="J7" s="178">
        <v>2160</v>
      </c>
      <c r="K7" s="178">
        <v>1800</v>
      </c>
      <c r="L7" s="178">
        <v>1440</v>
      </c>
      <c r="M7" s="178">
        <v>3000</v>
      </c>
      <c r="N7" s="178">
        <v>1800</v>
      </c>
      <c r="O7" s="178">
        <v>1500</v>
      </c>
      <c r="P7" s="178">
        <v>1200</v>
      </c>
    </row>
    <row r="8" spans="1:16" ht="60">
      <c r="A8" s="405">
        <v>2</v>
      </c>
      <c r="B8" s="404" t="s">
        <v>2167</v>
      </c>
      <c r="C8" s="283" t="s">
        <v>2166</v>
      </c>
      <c r="D8" s="284" t="s">
        <v>2165</v>
      </c>
      <c r="E8" s="299">
        <v>15000</v>
      </c>
      <c r="F8" s="398">
        <v>9000</v>
      </c>
      <c r="G8" s="398">
        <v>7500</v>
      </c>
      <c r="H8" s="401">
        <v>6000</v>
      </c>
      <c r="I8" s="178">
        <v>4500</v>
      </c>
      <c r="J8" s="178">
        <v>2700</v>
      </c>
      <c r="K8" s="178">
        <v>2250</v>
      </c>
      <c r="L8" s="178">
        <v>1800</v>
      </c>
      <c r="M8" s="178">
        <v>3750</v>
      </c>
      <c r="N8" s="178">
        <v>2250</v>
      </c>
      <c r="O8" s="178">
        <v>1875</v>
      </c>
      <c r="P8" s="178">
        <v>1500</v>
      </c>
    </row>
    <row r="9" spans="1:16" ht="45">
      <c r="A9" s="405">
        <v>3</v>
      </c>
      <c r="B9" s="404" t="s">
        <v>2164</v>
      </c>
      <c r="C9" s="283" t="s">
        <v>2163</v>
      </c>
      <c r="D9" s="283" t="s">
        <v>2162</v>
      </c>
      <c r="E9" s="299">
        <v>9000</v>
      </c>
      <c r="F9" s="398">
        <v>5400</v>
      </c>
      <c r="G9" s="398">
        <v>4500</v>
      </c>
      <c r="H9" s="401">
        <v>3600</v>
      </c>
      <c r="I9" s="178">
        <v>2700</v>
      </c>
      <c r="J9" s="178">
        <v>1620</v>
      </c>
      <c r="K9" s="178">
        <v>1350</v>
      </c>
      <c r="L9" s="178">
        <v>1080</v>
      </c>
      <c r="M9" s="178">
        <v>2250</v>
      </c>
      <c r="N9" s="178">
        <v>1350</v>
      </c>
      <c r="O9" s="178">
        <v>1125</v>
      </c>
      <c r="P9" s="178">
        <v>900</v>
      </c>
    </row>
    <row r="10" spans="1:16" ht="60">
      <c r="A10" s="405">
        <v>4</v>
      </c>
      <c r="B10" s="404" t="s">
        <v>2161</v>
      </c>
      <c r="C10" s="283" t="s">
        <v>2160</v>
      </c>
      <c r="D10" s="283" t="s">
        <v>2159</v>
      </c>
      <c r="E10" s="299">
        <v>8000</v>
      </c>
      <c r="F10" s="398">
        <v>4800</v>
      </c>
      <c r="G10" s="398">
        <v>4000</v>
      </c>
      <c r="H10" s="401">
        <v>3200</v>
      </c>
      <c r="I10" s="178">
        <v>2400</v>
      </c>
      <c r="J10" s="178">
        <v>1440</v>
      </c>
      <c r="K10" s="178">
        <v>1200</v>
      </c>
      <c r="L10" s="178">
        <v>960</v>
      </c>
      <c r="M10" s="178">
        <v>2000</v>
      </c>
      <c r="N10" s="178">
        <v>1200</v>
      </c>
      <c r="O10" s="178">
        <v>1000</v>
      </c>
      <c r="P10" s="178">
        <v>800</v>
      </c>
    </row>
    <row r="11" spans="1:16" ht="45">
      <c r="A11" s="405">
        <v>5</v>
      </c>
      <c r="B11" s="404" t="s">
        <v>2158</v>
      </c>
      <c r="C11" s="283" t="s">
        <v>2157</v>
      </c>
      <c r="D11" s="283" t="s">
        <v>2126</v>
      </c>
      <c r="E11" s="299">
        <v>7000</v>
      </c>
      <c r="F11" s="398">
        <v>4200</v>
      </c>
      <c r="G11" s="398">
        <v>3500</v>
      </c>
      <c r="H11" s="401">
        <v>2800</v>
      </c>
      <c r="I11" s="178">
        <v>2100</v>
      </c>
      <c r="J11" s="178">
        <v>1260</v>
      </c>
      <c r="K11" s="178">
        <v>1050</v>
      </c>
      <c r="L11" s="178">
        <v>840</v>
      </c>
      <c r="M11" s="178">
        <v>1750</v>
      </c>
      <c r="N11" s="178">
        <v>1050</v>
      </c>
      <c r="O11" s="178">
        <v>875</v>
      </c>
      <c r="P11" s="178">
        <v>700</v>
      </c>
    </row>
    <row r="12" spans="1:16" ht="30">
      <c r="A12" s="405">
        <v>6</v>
      </c>
      <c r="B12" s="404" t="s">
        <v>2156</v>
      </c>
      <c r="C12" s="283" t="s">
        <v>2155</v>
      </c>
      <c r="D12" s="283" t="s">
        <v>2154</v>
      </c>
      <c r="E12" s="299">
        <v>15000</v>
      </c>
      <c r="F12" s="398">
        <v>9000</v>
      </c>
      <c r="G12" s="398">
        <v>7500</v>
      </c>
      <c r="H12" s="401">
        <v>6000</v>
      </c>
      <c r="I12" s="178">
        <v>4500</v>
      </c>
      <c r="J12" s="178">
        <v>2700</v>
      </c>
      <c r="K12" s="178">
        <v>2250</v>
      </c>
      <c r="L12" s="178">
        <v>1800</v>
      </c>
      <c r="M12" s="178">
        <v>3750</v>
      </c>
      <c r="N12" s="178">
        <v>2250</v>
      </c>
      <c r="O12" s="178">
        <v>1875</v>
      </c>
      <c r="P12" s="178">
        <v>1500</v>
      </c>
    </row>
    <row r="13" spans="1:16" ht="30">
      <c r="A13" s="405">
        <v>7</v>
      </c>
      <c r="B13" s="404" t="s">
        <v>2153</v>
      </c>
      <c r="C13" s="284" t="s">
        <v>2152</v>
      </c>
      <c r="D13" s="284" t="s">
        <v>2151</v>
      </c>
      <c r="E13" s="299">
        <v>12000</v>
      </c>
      <c r="F13" s="398">
        <v>7200</v>
      </c>
      <c r="G13" s="398">
        <v>6000</v>
      </c>
      <c r="H13" s="401">
        <v>4800</v>
      </c>
      <c r="I13" s="178">
        <v>3600</v>
      </c>
      <c r="J13" s="178">
        <v>2160</v>
      </c>
      <c r="K13" s="178">
        <v>1800</v>
      </c>
      <c r="L13" s="178">
        <v>1440</v>
      </c>
      <c r="M13" s="178">
        <v>3000</v>
      </c>
      <c r="N13" s="178">
        <v>1800</v>
      </c>
      <c r="O13" s="178">
        <v>1500</v>
      </c>
      <c r="P13" s="178">
        <v>1200</v>
      </c>
    </row>
    <row r="14" spans="1:16" ht="45">
      <c r="A14" s="405">
        <v>8</v>
      </c>
      <c r="B14" s="404" t="s">
        <v>2150</v>
      </c>
      <c r="C14" s="284" t="s">
        <v>2149</v>
      </c>
      <c r="D14" s="284" t="s">
        <v>2148</v>
      </c>
      <c r="E14" s="299">
        <v>12000</v>
      </c>
      <c r="F14" s="398">
        <v>7200</v>
      </c>
      <c r="G14" s="398">
        <v>6000</v>
      </c>
      <c r="H14" s="401">
        <v>4800</v>
      </c>
      <c r="I14" s="178">
        <v>3600</v>
      </c>
      <c r="J14" s="178">
        <v>2160</v>
      </c>
      <c r="K14" s="178">
        <v>1800</v>
      </c>
      <c r="L14" s="178">
        <v>1440</v>
      </c>
      <c r="M14" s="178">
        <v>3000</v>
      </c>
      <c r="N14" s="178">
        <v>1800</v>
      </c>
      <c r="O14" s="178">
        <v>1500</v>
      </c>
      <c r="P14" s="178">
        <v>1200</v>
      </c>
    </row>
    <row r="15" spans="1:16" ht="45">
      <c r="A15" s="405">
        <v>9</v>
      </c>
      <c r="B15" s="404" t="s">
        <v>2147</v>
      </c>
      <c r="C15" s="284" t="s">
        <v>2146</v>
      </c>
      <c r="D15" s="284" t="s">
        <v>2127</v>
      </c>
      <c r="E15" s="299">
        <v>10000</v>
      </c>
      <c r="F15" s="398">
        <v>6000</v>
      </c>
      <c r="G15" s="398">
        <v>5000</v>
      </c>
      <c r="H15" s="401">
        <v>4000</v>
      </c>
      <c r="I15" s="178">
        <v>3000</v>
      </c>
      <c r="J15" s="178">
        <v>1800</v>
      </c>
      <c r="K15" s="178">
        <v>1500</v>
      </c>
      <c r="L15" s="178">
        <v>1200</v>
      </c>
      <c r="M15" s="178">
        <v>2500</v>
      </c>
      <c r="N15" s="178">
        <v>1500</v>
      </c>
      <c r="O15" s="178">
        <v>1250</v>
      </c>
      <c r="P15" s="178">
        <v>1000</v>
      </c>
    </row>
    <row r="16" spans="1:16" ht="45">
      <c r="A16" s="405">
        <v>10</v>
      </c>
      <c r="B16" s="404" t="s">
        <v>2145</v>
      </c>
      <c r="C16" s="284" t="s">
        <v>2144</v>
      </c>
      <c r="D16" s="284" t="s">
        <v>2085</v>
      </c>
      <c r="E16" s="299">
        <v>8000</v>
      </c>
      <c r="F16" s="398">
        <v>4800</v>
      </c>
      <c r="G16" s="398">
        <v>4000</v>
      </c>
      <c r="H16" s="401">
        <v>3200</v>
      </c>
      <c r="I16" s="178">
        <v>2400</v>
      </c>
      <c r="J16" s="178">
        <v>1440</v>
      </c>
      <c r="K16" s="178">
        <v>1200</v>
      </c>
      <c r="L16" s="178">
        <v>960</v>
      </c>
      <c r="M16" s="178">
        <v>2000</v>
      </c>
      <c r="N16" s="178">
        <v>1200</v>
      </c>
      <c r="O16" s="178">
        <v>1000</v>
      </c>
      <c r="P16" s="178">
        <v>800</v>
      </c>
    </row>
    <row r="17" spans="1:16" ht="30">
      <c r="A17" s="405">
        <v>11</v>
      </c>
      <c r="B17" s="404" t="s">
        <v>2143</v>
      </c>
      <c r="C17" s="284" t="s">
        <v>2142</v>
      </c>
      <c r="D17" s="284" t="s">
        <v>2141</v>
      </c>
      <c r="E17" s="299">
        <v>8000</v>
      </c>
      <c r="F17" s="398">
        <v>4800</v>
      </c>
      <c r="G17" s="398">
        <v>4000</v>
      </c>
      <c r="H17" s="401">
        <v>3200</v>
      </c>
      <c r="I17" s="178">
        <v>2400</v>
      </c>
      <c r="J17" s="178">
        <v>1440</v>
      </c>
      <c r="K17" s="178">
        <v>1200</v>
      </c>
      <c r="L17" s="178">
        <v>960</v>
      </c>
      <c r="M17" s="178">
        <v>2000</v>
      </c>
      <c r="N17" s="178">
        <v>1200</v>
      </c>
      <c r="O17" s="178">
        <v>1000</v>
      </c>
      <c r="P17" s="178">
        <v>800</v>
      </c>
    </row>
    <row r="18" spans="1:16">
      <c r="A18" s="142"/>
      <c r="B18" s="477" t="s">
        <v>12</v>
      </c>
      <c r="C18" s="477"/>
      <c r="D18" s="477"/>
      <c r="E18" s="406"/>
      <c r="F18" s="406"/>
      <c r="G18" s="406"/>
      <c r="H18" s="401"/>
      <c r="I18" s="178"/>
      <c r="J18" s="178"/>
      <c r="K18" s="178"/>
      <c r="L18" s="178"/>
      <c r="M18" s="178"/>
      <c r="N18" s="178"/>
      <c r="O18" s="178"/>
      <c r="P18" s="178"/>
    </row>
    <row r="19" spans="1:16" ht="45">
      <c r="A19" s="405">
        <v>12</v>
      </c>
      <c r="B19" s="404" t="s">
        <v>2140</v>
      </c>
      <c r="C19" s="284" t="s">
        <v>2139</v>
      </c>
      <c r="D19" s="284" t="s">
        <v>2137</v>
      </c>
      <c r="E19" s="299">
        <v>6000</v>
      </c>
      <c r="F19" s="398">
        <v>2650</v>
      </c>
      <c r="G19" s="398">
        <v>2220</v>
      </c>
      <c r="H19" s="401">
        <v>2000</v>
      </c>
      <c r="I19" s="178">
        <v>1800</v>
      </c>
      <c r="J19" s="178">
        <v>795</v>
      </c>
      <c r="K19" s="178">
        <v>666</v>
      </c>
      <c r="L19" s="178">
        <v>600</v>
      </c>
      <c r="M19" s="178">
        <v>1500</v>
      </c>
      <c r="N19" s="178">
        <v>662.5</v>
      </c>
      <c r="O19" s="178">
        <v>555</v>
      </c>
      <c r="P19" s="178">
        <v>500</v>
      </c>
    </row>
    <row r="20" spans="1:16" ht="75">
      <c r="A20" s="405">
        <v>13</v>
      </c>
      <c r="B20" s="404" t="s">
        <v>2138</v>
      </c>
      <c r="C20" s="284" t="s">
        <v>2137</v>
      </c>
      <c r="D20" s="284" t="s">
        <v>2136</v>
      </c>
      <c r="E20" s="299">
        <v>5000</v>
      </c>
      <c r="F20" s="398">
        <v>2650</v>
      </c>
      <c r="G20" s="398">
        <v>2220</v>
      </c>
      <c r="H20" s="401">
        <v>2000</v>
      </c>
      <c r="I20" s="178">
        <v>1500</v>
      </c>
      <c r="J20" s="178">
        <v>795</v>
      </c>
      <c r="K20" s="178">
        <v>666</v>
      </c>
      <c r="L20" s="178">
        <v>600</v>
      </c>
      <c r="M20" s="178">
        <v>1250</v>
      </c>
      <c r="N20" s="178">
        <v>662.5</v>
      </c>
      <c r="O20" s="178">
        <v>555</v>
      </c>
      <c r="P20" s="178">
        <v>500</v>
      </c>
    </row>
    <row r="21" spans="1:16" ht="45">
      <c r="A21" s="405">
        <v>14</v>
      </c>
      <c r="B21" s="404" t="s">
        <v>2135</v>
      </c>
      <c r="C21" s="284" t="s">
        <v>2134</v>
      </c>
      <c r="D21" s="284" t="s">
        <v>2132</v>
      </c>
      <c r="E21" s="299">
        <v>6000</v>
      </c>
      <c r="F21" s="398">
        <v>4000</v>
      </c>
      <c r="G21" s="398">
        <v>3000</v>
      </c>
      <c r="H21" s="401">
        <v>2400</v>
      </c>
      <c r="I21" s="178">
        <v>1800</v>
      </c>
      <c r="J21" s="178">
        <v>1200</v>
      </c>
      <c r="K21" s="178">
        <v>900</v>
      </c>
      <c r="L21" s="178">
        <v>720</v>
      </c>
      <c r="M21" s="178">
        <v>1500</v>
      </c>
      <c r="N21" s="178">
        <v>1000</v>
      </c>
      <c r="O21" s="178">
        <v>750</v>
      </c>
      <c r="P21" s="178">
        <v>600</v>
      </c>
    </row>
    <row r="22" spans="1:16" ht="30">
      <c r="A22" s="405">
        <v>15</v>
      </c>
      <c r="B22" s="404" t="s">
        <v>2133</v>
      </c>
      <c r="C22" s="284" t="s">
        <v>2132</v>
      </c>
      <c r="D22" s="284" t="s">
        <v>2126</v>
      </c>
      <c r="E22" s="403">
        <v>5000</v>
      </c>
      <c r="F22" s="398">
        <v>4000</v>
      </c>
      <c r="G22" s="398">
        <v>3000</v>
      </c>
      <c r="H22" s="401">
        <v>2000</v>
      </c>
      <c r="I22" s="178">
        <v>1500</v>
      </c>
      <c r="J22" s="178">
        <v>1200</v>
      </c>
      <c r="K22" s="178">
        <v>900</v>
      </c>
      <c r="L22" s="178">
        <v>600</v>
      </c>
      <c r="M22" s="178">
        <v>1250</v>
      </c>
      <c r="N22" s="178">
        <v>1000</v>
      </c>
      <c r="O22" s="178">
        <v>750</v>
      </c>
      <c r="P22" s="178">
        <v>500</v>
      </c>
    </row>
    <row r="23" spans="1:16" ht="45">
      <c r="A23" s="405">
        <v>16</v>
      </c>
      <c r="B23" s="404" t="s">
        <v>2131</v>
      </c>
      <c r="C23" s="284" t="s">
        <v>2130</v>
      </c>
      <c r="D23" s="284" t="s">
        <v>2129</v>
      </c>
      <c r="E23" s="299">
        <v>5000</v>
      </c>
      <c r="F23" s="398">
        <v>2650</v>
      </c>
      <c r="G23" s="398">
        <v>2220</v>
      </c>
      <c r="H23" s="401">
        <v>2000</v>
      </c>
      <c r="I23" s="178">
        <v>1500</v>
      </c>
      <c r="J23" s="178">
        <v>795</v>
      </c>
      <c r="K23" s="178">
        <v>666</v>
      </c>
      <c r="L23" s="178">
        <v>600</v>
      </c>
      <c r="M23" s="178">
        <v>1250</v>
      </c>
      <c r="N23" s="178">
        <v>662.5</v>
      </c>
      <c r="O23" s="178">
        <v>555</v>
      </c>
      <c r="P23" s="178">
        <v>500</v>
      </c>
    </row>
    <row r="24" spans="1:16" ht="45">
      <c r="A24" s="405">
        <v>17</v>
      </c>
      <c r="B24" s="404" t="s">
        <v>2128</v>
      </c>
      <c r="C24" s="284" t="s">
        <v>2127</v>
      </c>
      <c r="D24" s="284" t="s">
        <v>2126</v>
      </c>
      <c r="E24" s="299">
        <v>6000</v>
      </c>
      <c r="F24" s="398">
        <v>4100</v>
      </c>
      <c r="G24" s="398">
        <v>3070</v>
      </c>
      <c r="H24" s="401">
        <v>2400</v>
      </c>
      <c r="I24" s="178">
        <v>1800</v>
      </c>
      <c r="J24" s="178">
        <v>1230</v>
      </c>
      <c r="K24" s="178">
        <v>921</v>
      </c>
      <c r="L24" s="178">
        <v>720</v>
      </c>
      <c r="M24" s="178">
        <v>1500</v>
      </c>
      <c r="N24" s="178">
        <v>1025</v>
      </c>
      <c r="O24" s="178">
        <v>767.5</v>
      </c>
      <c r="P24" s="178">
        <v>600</v>
      </c>
    </row>
    <row r="25" spans="1:16" ht="60">
      <c r="A25" s="405">
        <v>18</v>
      </c>
      <c r="B25" s="404" t="s">
        <v>2125</v>
      </c>
      <c r="C25" s="284" t="s">
        <v>2124</v>
      </c>
      <c r="D25" s="284" t="s">
        <v>2123</v>
      </c>
      <c r="E25" s="299">
        <v>6000</v>
      </c>
      <c r="F25" s="398">
        <v>4100</v>
      </c>
      <c r="G25" s="398">
        <v>3070</v>
      </c>
      <c r="H25" s="401">
        <v>2400</v>
      </c>
      <c r="I25" s="178">
        <v>1800</v>
      </c>
      <c r="J25" s="178">
        <v>1230</v>
      </c>
      <c r="K25" s="178">
        <v>921</v>
      </c>
      <c r="L25" s="178">
        <v>720</v>
      </c>
      <c r="M25" s="178">
        <v>1500</v>
      </c>
      <c r="N25" s="178">
        <v>1025</v>
      </c>
      <c r="O25" s="178">
        <v>767.5</v>
      </c>
      <c r="P25" s="178">
        <v>600</v>
      </c>
    </row>
    <row r="26" spans="1:16" ht="30">
      <c r="A26" s="405">
        <v>19</v>
      </c>
      <c r="B26" s="404" t="s">
        <v>1262</v>
      </c>
      <c r="C26" s="283" t="s">
        <v>18</v>
      </c>
      <c r="D26" s="283" t="s">
        <v>19</v>
      </c>
      <c r="E26" s="299">
        <v>6000</v>
      </c>
      <c r="F26" s="398">
        <v>4100</v>
      </c>
      <c r="G26" s="398">
        <v>3070</v>
      </c>
      <c r="H26" s="401">
        <v>2400</v>
      </c>
      <c r="I26" s="178">
        <v>1800</v>
      </c>
      <c r="J26" s="178">
        <v>1230</v>
      </c>
      <c r="K26" s="178">
        <v>921</v>
      </c>
      <c r="L26" s="178">
        <v>720</v>
      </c>
      <c r="M26" s="178">
        <v>1500</v>
      </c>
      <c r="N26" s="178">
        <v>1025</v>
      </c>
      <c r="O26" s="178">
        <v>767.5</v>
      </c>
      <c r="P26" s="178">
        <v>600</v>
      </c>
    </row>
    <row r="27" spans="1:16">
      <c r="A27" s="285"/>
      <c r="B27" s="477" t="s">
        <v>13</v>
      </c>
      <c r="C27" s="477"/>
      <c r="D27" s="477"/>
      <c r="E27" s="402"/>
      <c r="F27" s="402"/>
      <c r="G27" s="402"/>
      <c r="H27" s="401"/>
      <c r="I27" s="178"/>
      <c r="J27" s="178"/>
      <c r="K27" s="178"/>
      <c r="L27" s="178"/>
      <c r="M27" s="178"/>
      <c r="N27" s="178"/>
      <c r="O27" s="178"/>
      <c r="P27" s="178"/>
    </row>
    <row r="28" spans="1:16" ht="30">
      <c r="A28" s="405">
        <v>20</v>
      </c>
      <c r="B28" s="404" t="s">
        <v>1232</v>
      </c>
      <c r="C28" s="283" t="s">
        <v>18</v>
      </c>
      <c r="D28" s="283" t="s">
        <v>19</v>
      </c>
      <c r="E28" s="299">
        <v>4000</v>
      </c>
      <c r="F28" s="398">
        <v>2650</v>
      </c>
      <c r="G28" s="398">
        <v>2220</v>
      </c>
      <c r="H28" s="401">
        <v>1600</v>
      </c>
      <c r="I28" s="178">
        <v>1200</v>
      </c>
      <c r="J28" s="178">
        <v>795</v>
      </c>
      <c r="K28" s="178">
        <v>666</v>
      </c>
      <c r="L28" s="178">
        <v>480</v>
      </c>
      <c r="M28" s="178">
        <v>1000</v>
      </c>
      <c r="N28" s="178">
        <v>662.5</v>
      </c>
      <c r="O28" s="178">
        <v>555</v>
      </c>
      <c r="P28" s="178">
        <v>400</v>
      </c>
    </row>
    <row r="29" spans="1:16" ht="30">
      <c r="A29" s="405">
        <v>21</v>
      </c>
      <c r="B29" s="404" t="s">
        <v>1261</v>
      </c>
      <c r="C29" s="283" t="s">
        <v>18</v>
      </c>
      <c r="D29" s="283" t="s">
        <v>19</v>
      </c>
      <c r="E29" s="299">
        <v>3000</v>
      </c>
      <c r="F29" s="398">
        <v>2210</v>
      </c>
      <c r="G29" s="398">
        <v>1850</v>
      </c>
      <c r="H29" s="401">
        <v>1200</v>
      </c>
      <c r="I29" s="178">
        <v>900</v>
      </c>
      <c r="J29" s="178">
        <v>663</v>
      </c>
      <c r="K29" s="178">
        <v>555</v>
      </c>
      <c r="L29" s="178">
        <v>360</v>
      </c>
      <c r="M29" s="178">
        <v>750</v>
      </c>
      <c r="N29" s="178">
        <v>552.5</v>
      </c>
      <c r="O29" s="178">
        <v>462.5</v>
      </c>
      <c r="P29" s="178">
        <v>300</v>
      </c>
    </row>
    <row r="30" spans="1:16" ht="45">
      <c r="A30" s="405">
        <v>22</v>
      </c>
      <c r="B30" s="283" t="s">
        <v>2122</v>
      </c>
      <c r="C30" s="283" t="s">
        <v>18</v>
      </c>
      <c r="D30" s="283" t="s">
        <v>19</v>
      </c>
      <c r="E30" s="299">
        <v>2000</v>
      </c>
      <c r="F30" s="402"/>
      <c r="G30" s="402"/>
      <c r="H30" s="401"/>
      <c r="I30" s="178">
        <v>600</v>
      </c>
      <c r="J30" s="178"/>
      <c r="K30" s="178"/>
      <c r="L30" s="178"/>
      <c r="M30" s="178">
        <v>500</v>
      </c>
      <c r="N30" s="178"/>
      <c r="O30" s="178"/>
      <c r="P30" s="178"/>
    </row>
    <row r="31" spans="1:16" ht="45">
      <c r="A31" s="405">
        <v>23</v>
      </c>
      <c r="B31" s="404" t="s">
        <v>2121</v>
      </c>
      <c r="C31" s="283" t="s">
        <v>18</v>
      </c>
      <c r="D31" s="283" t="s">
        <v>19</v>
      </c>
      <c r="E31" s="403">
        <v>1500</v>
      </c>
      <c r="F31" s="402"/>
      <c r="G31" s="402"/>
      <c r="H31" s="401"/>
      <c r="I31" s="178">
        <v>450</v>
      </c>
      <c r="J31" s="178"/>
      <c r="K31" s="178"/>
      <c r="L31" s="178"/>
      <c r="M31" s="178">
        <v>375</v>
      </c>
      <c r="N31" s="178"/>
      <c r="O31" s="178"/>
      <c r="P31" s="178"/>
    </row>
    <row r="32" spans="1:16">
      <c r="A32" s="174"/>
      <c r="B32" s="174"/>
      <c r="C32" s="174"/>
      <c r="D32" s="174"/>
      <c r="E32" s="174"/>
      <c r="F32" s="174"/>
      <c r="G32" s="174"/>
      <c r="H32" s="174"/>
    </row>
  </sheetData>
  <mergeCells count="10">
    <mergeCell ref="I3:L4"/>
    <mergeCell ref="M3:P4"/>
    <mergeCell ref="B27:D27"/>
    <mergeCell ref="A3:A5"/>
    <mergeCell ref="B3:D3"/>
    <mergeCell ref="B6:D6"/>
    <mergeCell ref="B18:D18"/>
    <mergeCell ref="E3:H4"/>
    <mergeCell ref="B4:B5"/>
    <mergeCell ref="C4:D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A195-EF6F-431A-BE9C-D8966FC6DC92}">
  <dimension ref="A1:P25"/>
  <sheetViews>
    <sheetView workbookViewId="0">
      <selection sqref="A1:P5"/>
    </sheetView>
  </sheetViews>
  <sheetFormatPr defaultColWidth="9.140625" defaultRowHeight="15"/>
  <cols>
    <col min="1" max="1" width="6.140625" style="328" customWidth="1"/>
    <col min="2" max="2" width="26.5703125" style="328" customWidth="1"/>
    <col min="3" max="4" width="9.140625" style="328"/>
    <col min="5" max="16" width="9.140625" style="329"/>
    <col min="17" max="16384" width="9.140625" style="328"/>
  </cols>
  <sheetData>
    <row r="1" spans="1:16">
      <c r="A1" s="336" t="s">
        <v>2189</v>
      </c>
    </row>
    <row r="2" spans="1:16">
      <c r="A2" s="410"/>
      <c r="B2" s="410"/>
      <c r="C2" s="410"/>
      <c r="D2" s="410"/>
      <c r="E2" s="409"/>
      <c r="F2" s="409"/>
      <c r="G2" s="409"/>
      <c r="H2" s="40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0"/>
      <c r="B6" s="163" t="s">
        <v>11</v>
      </c>
      <c r="C6" s="160"/>
      <c r="D6" s="160"/>
      <c r="E6" s="166"/>
      <c r="F6" s="166"/>
      <c r="G6" s="166"/>
      <c r="H6" s="166"/>
      <c r="I6" s="408"/>
      <c r="J6" s="408"/>
      <c r="K6" s="408"/>
      <c r="L6" s="408"/>
      <c r="M6" s="408"/>
      <c r="N6" s="408"/>
      <c r="O6" s="408"/>
      <c r="P6" s="408"/>
    </row>
    <row r="7" spans="1:16" ht="60">
      <c r="A7" s="160">
        <v>1</v>
      </c>
      <c r="B7" s="160" t="s">
        <v>2188</v>
      </c>
      <c r="C7" s="160" t="s">
        <v>18</v>
      </c>
      <c r="D7" s="160" t="s">
        <v>19</v>
      </c>
      <c r="E7" s="166">
        <v>17000</v>
      </c>
      <c r="F7" s="166">
        <v>10200</v>
      </c>
      <c r="G7" s="166">
        <v>7660</v>
      </c>
      <c r="H7" s="166">
        <v>3830</v>
      </c>
      <c r="I7" s="408">
        <v>5100</v>
      </c>
      <c r="J7" s="408">
        <v>3060</v>
      </c>
      <c r="K7" s="408">
        <v>2298</v>
      </c>
      <c r="L7" s="408">
        <v>1149</v>
      </c>
      <c r="M7" s="408">
        <v>4250</v>
      </c>
      <c r="N7" s="408">
        <v>2550</v>
      </c>
      <c r="O7" s="408">
        <v>1915</v>
      </c>
      <c r="P7" s="408">
        <v>957.5</v>
      </c>
    </row>
    <row r="8" spans="1:16" ht="60">
      <c r="A8" s="160">
        <v>2</v>
      </c>
      <c r="B8" s="160" t="s">
        <v>2187</v>
      </c>
      <c r="C8" s="160" t="s">
        <v>18</v>
      </c>
      <c r="D8" s="160" t="s">
        <v>19</v>
      </c>
      <c r="E8" s="166">
        <v>13800</v>
      </c>
      <c r="F8" s="166">
        <v>7650</v>
      </c>
      <c r="G8" s="166">
        <v>5800</v>
      </c>
      <c r="H8" s="166">
        <v>2600</v>
      </c>
      <c r="I8" s="408">
        <v>4140</v>
      </c>
      <c r="J8" s="408">
        <v>2295</v>
      </c>
      <c r="K8" s="408">
        <v>1740</v>
      </c>
      <c r="L8" s="408">
        <v>780</v>
      </c>
      <c r="M8" s="408">
        <v>3450</v>
      </c>
      <c r="N8" s="408">
        <v>1912.5</v>
      </c>
      <c r="O8" s="408">
        <v>1450</v>
      </c>
      <c r="P8" s="408">
        <v>650</v>
      </c>
    </row>
    <row r="9" spans="1:16" ht="60">
      <c r="A9" s="160">
        <v>3</v>
      </c>
      <c r="B9" s="160" t="s">
        <v>2186</v>
      </c>
      <c r="C9" s="160" t="s">
        <v>18</v>
      </c>
      <c r="D9" s="160" t="s">
        <v>19</v>
      </c>
      <c r="E9" s="166">
        <v>8500</v>
      </c>
      <c r="F9" s="166"/>
      <c r="G9" s="166"/>
      <c r="H9" s="166"/>
      <c r="I9" s="408">
        <v>2550</v>
      </c>
      <c r="J9" s="408"/>
      <c r="K9" s="408"/>
      <c r="L9" s="408"/>
      <c r="M9" s="408">
        <v>2125</v>
      </c>
      <c r="N9" s="408"/>
      <c r="O9" s="408"/>
      <c r="P9" s="408"/>
    </row>
    <row r="10" spans="1:16" ht="60">
      <c r="A10" s="160">
        <v>4</v>
      </c>
      <c r="B10" s="160" t="s">
        <v>2185</v>
      </c>
      <c r="C10" s="160" t="s">
        <v>18</v>
      </c>
      <c r="D10" s="160" t="s">
        <v>19</v>
      </c>
      <c r="E10" s="166">
        <v>10000</v>
      </c>
      <c r="F10" s="166"/>
      <c r="G10" s="166"/>
      <c r="H10" s="166"/>
      <c r="I10" s="408">
        <v>3000</v>
      </c>
      <c r="J10" s="408"/>
      <c r="K10" s="408"/>
      <c r="L10" s="408"/>
      <c r="M10" s="408">
        <v>2500</v>
      </c>
      <c r="N10" s="408"/>
      <c r="O10" s="408"/>
      <c r="P10" s="408"/>
    </row>
    <row r="11" spans="1:16" ht="75">
      <c r="A11" s="160">
        <v>5</v>
      </c>
      <c r="B11" s="160" t="s">
        <v>2184</v>
      </c>
      <c r="C11" s="160" t="s">
        <v>18</v>
      </c>
      <c r="D11" s="160" t="s">
        <v>19</v>
      </c>
      <c r="E11" s="166">
        <v>8500</v>
      </c>
      <c r="F11" s="166">
        <v>6040</v>
      </c>
      <c r="G11" s="166">
        <v>4780</v>
      </c>
      <c r="H11" s="166">
        <v>2400</v>
      </c>
      <c r="I11" s="408">
        <v>2550</v>
      </c>
      <c r="J11" s="408">
        <v>1812</v>
      </c>
      <c r="K11" s="408">
        <v>1434</v>
      </c>
      <c r="L11" s="408">
        <v>720</v>
      </c>
      <c r="M11" s="408">
        <v>2125</v>
      </c>
      <c r="N11" s="408">
        <v>1510</v>
      </c>
      <c r="O11" s="408">
        <v>1195</v>
      </c>
      <c r="P11" s="408">
        <v>600</v>
      </c>
    </row>
    <row r="12" spans="1:16" ht="30">
      <c r="A12" s="160">
        <v>6</v>
      </c>
      <c r="B12" s="160" t="s">
        <v>2183</v>
      </c>
      <c r="C12" s="160" t="s">
        <v>18</v>
      </c>
      <c r="D12" s="160" t="s">
        <v>19</v>
      </c>
      <c r="E12" s="166">
        <v>15000</v>
      </c>
      <c r="F12" s="166">
        <v>8200</v>
      </c>
      <c r="G12" s="166">
        <v>6000</v>
      </c>
      <c r="H12" s="166">
        <v>3000</v>
      </c>
      <c r="I12" s="408">
        <v>4500</v>
      </c>
      <c r="J12" s="408">
        <v>2460</v>
      </c>
      <c r="K12" s="408">
        <v>1800</v>
      </c>
      <c r="L12" s="408">
        <v>900</v>
      </c>
      <c r="M12" s="408">
        <v>3750</v>
      </c>
      <c r="N12" s="408">
        <v>2050</v>
      </c>
      <c r="O12" s="408">
        <v>1500</v>
      </c>
      <c r="P12" s="408">
        <v>750</v>
      </c>
    </row>
    <row r="13" spans="1:16" ht="45">
      <c r="A13" s="160">
        <v>7</v>
      </c>
      <c r="B13" s="160" t="s">
        <v>2182</v>
      </c>
      <c r="C13" s="160" t="s">
        <v>18</v>
      </c>
      <c r="D13" s="160" t="s">
        <v>19</v>
      </c>
      <c r="E13" s="166">
        <v>10000</v>
      </c>
      <c r="F13" s="166">
        <v>7500</v>
      </c>
      <c r="G13" s="166">
        <v>4500</v>
      </c>
      <c r="H13" s="166">
        <v>2200</v>
      </c>
      <c r="I13" s="408">
        <v>3000</v>
      </c>
      <c r="J13" s="408">
        <v>2250</v>
      </c>
      <c r="K13" s="408">
        <v>1350</v>
      </c>
      <c r="L13" s="408">
        <v>660</v>
      </c>
      <c r="M13" s="408">
        <v>2500</v>
      </c>
      <c r="N13" s="408">
        <v>1875</v>
      </c>
      <c r="O13" s="408">
        <v>1125</v>
      </c>
      <c r="P13" s="408">
        <v>550</v>
      </c>
    </row>
    <row r="14" spans="1:16" ht="75">
      <c r="A14" s="160">
        <v>8</v>
      </c>
      <c r="B14" s="160" t="s">
        <v>2181</v>
      </c>
      <c r="C14" s="160" t="s">
        <v>18</v>
      </c>
      <c r="D14" s="160" t="s">
        <v>19</v>
      </c>
      <c r="E14" s="166">
        <v>12000</v>
      </c>
      <c r="F14" s="166">
        <v>9000</v>
      </c>
      <c r="G14" s="166">
        <v>7500</v>
      </c>
      <c r="H14" s="166">
        <v>3500</v>
      </c>
      <c r="I14" s="408">
        <v>3600</v>
      </c>
      <c r="J14" s="408">
        <v>2700</v>
      </c>
      <c r="K14" s="408">
        <v>2250</v>
      </c>
      <c r="L14" s="408">
        <v>1050</v>
      </c>
      <c r="M14" s="408">
        <v>3000</v>
      </c>
      <c r="N14" s="408">
        <v>2250</v>
      </c>
      <c r="O14" s="408">
        <v>1875</v>
      </c>
      <c r="P14" s="408">
        <v>875</v>
      </c>
    </row>
    <row r="15" spans="1:16">
      <c r="A15" s="160"/>
      <c r="B15" s="163" t="s">
        <v>12</v>
      </c>
      <c r="C15" s="160"/>
      <c r="D15" s="160"/>
      <c r="E15" s="166"/>
      <c r="F15" s="166"/>
      <c r="G15" s="166"/>
      <c r="H15" s="166"/>
      <c r="I15" s="408"/>
      <c r="J15" s="408"/>
      <c r="K15" s="408"/>
      <c r="L15" s="408"/>
      <c r="M15" s="408"/>
      <c r="N15" s="408"/>
      <c r="O15" s="408"/>
      <c r="P15" s="408"/>
    </row>
    <row r="16" spans="1:16" ht="45">
      <c r="A16" s="160">
        <v>9</v>
      </c>
      <c r="B16" s="160" t="s">
        <v>2180</v>
      </c>
      <c r="C16" s="160" t="s">
        <v>18</v>
      </c>
      <c r="D16" s="160" t="s">
        <v>19</v>
      </c>
      <c r="E16" s="166">
        <v>10000</v>
      </c>
      <c r="F16" s="166">
        <v>5000</v>
      </c>
      <c r="G16" s="166">
        <v>2500</v>
      </c>
      <c r="H16" s="166">
        <v>1200</v>
      </c>
      <c r="I16" s="408">
        <v>3000</v>
      </c>
      <c r="J16" s="408">
        <v>1500</v>
      </c>
      <c r="K16" s="408">
        <v>750</v>
      </c>
      <c r="L16" s="408">
        <v>360</v>
      </c>
      <c r="M16" s="408">
        <v>2500</v>
      </c>
      <c r="N16" s="408">
        <v>1250</v>
      </c>
      <c r="O16" s="408">
        <v>625</v>
      </c>
      <c r="P16" s="408">
        <v>300</v>
      </c>
    </row>
    <row r="17" spans="1:16" ht="45">
      <c r="A17" s="160">
        <v>10</v>
      </c>
      <c r="B17" s="160" t="s">
        <v>2179</v>
      </c>
      <c r="C17" s="160" t="s">
        <v>18</v>
      </c>
      <c r="D17" s="160" t="s">
        <v>19</v>
      </c>
      <c r="E17" s="166">
        <v>8000</v>
      </c>
      <c r="F17" s="166">
        <v>5100</v>
      </c>
      <c r="G17" s="166">
        <v>4000</v>
      </c>
      <c r="H17" s="166">
        <v>2000</v>
      </c>
      <c r="I17" s="408">
        <v>2400</v>
      </c>
      <c r="J17" s="408">
        <v>1530</v>
      </c>
      <c r="K17" s="408">
        <v>1200</v>
      </c>
      <c r="L17" s="408">
        <v>600</v>
      </c>
      <c r="M17" s="408">
        <v>2000</v>
      </c>
      <c r="N17" s="408">
        <v>1275</v>
      </c>
      <c r="O17" s="408">
        <v>1000</v>
      </c>
      <c r="P17" s="408">
        <v>500</v>
      </c>
    </row>
    <row r="18" spans="1:16" ht="45">
      <c r="A18" s="160">
        <v>11</v>
      </c>
      <c r="B18" s="160" t="s">
        <v>2178</v>
      </c>
      <c r="C18" s="160" t="s">
        <v>18</v>
      </c>
      <c r="D18" s="160" t="s">
        <v>19</v>
      </c>
      <c r="E18" s="166">
        <v>5000</v>
      </c>
      <c r="F18" s="166">
        <v>4000</v>
      </c>
      <c r="G18" s="166">
        <v>2800</v>
      </c>
      <c r="H18" s="166">
        <v>1400</v>
      </c>
      <c r="I18" s="408">
        <v>1500</v>
      </c>
      <c r="J18" s="408">
        <v>1200</v>
      </c>
      <c r="K18" s="408">
        <v>840</v>
      </c>
      <c r="L18" s="408">
        <v>420</v>
      </c>
      <c r="M18" s="408">
        <v>1250</v>
      </c>
      <c r="N18" s="408">
        <v>1000</v>
      </c>
      <c r="O18" s="408">
        <v>700</v>
      </c>
      <c r="P18" s="408">
        <v>350</v>
      </c>
    </row>
    <row r="19" spans="1:16" ht="45">
      <c r="A19" s="160">
        <v>13</v>
      </c>
      <c r="B19" s="160" t="s">
        <v>2177</v>
      </c>
      <c r="C19" s="160" t="s">
        <v>18</v>
      </c>
      <c r="D19" s="160" t="s">
        <v>19</v>
      </c>
      <c r="E19" s="166">
        <v>8000</v>
      </c>
      <c r="F19" s="166">
        <v>5200</v>
      </c>
      <c r="G19" s="166">
        <v>4000</v>
      </c>
      <c r="H19" s="166">
        <v>2000</v>
      </c>
      <c r="I19" s="408">
        <v>2400</v>
      </c>
      <c r="J19" s="408">
        <v>1560</v>
      </c>
      <c r="K19" s="408">
        <v>1200</v>
      </c>
      <c r="L19" s="408">
        <v>600</v>
      </c>
      <c r="M19" s="408">
        <v>2000</v>
      </c>
      <c r="N19" s="408">
        <v>1300</v>
      </c>
      <c r="O19" s="408">
        <v>1000</v>
      </c>
      <c r="P19" s="408">
        <v>500</v>
      </c>
    </row>
    <row r="20" spans="1:16" ht="45">
      <c r="A20" s="160">
        <v>14</v>
      </c>
      <c r="B20" s="160" t="s">
        <v>2176</v>
      </c>
      <c r="C20" s="160" t="s">
        <v>18</v>
      </c>
      <c r="D20" s="160" t="s">
        <v>19</v>
      </c>
      <c r="E20" s="166">
        <v>8000</v>
      </c>
      <c r="F20" s="166">
        <v>5000</v>
      </c>
      <c r="G20" s="166">
        <v>4000</v>
      </c>
      <c r="H20" s="166">
        <v>2000</v>
      </c>
      <c r="I20" s="408">
        <v>2400</v>
      </c>
      <c r="J20" s="408">
        <v>1500</v>
      </c>
      <c r="K20" s="408">
        <v>1200</v>
      </c>
      <c r="L20" s="408">
        <v>600</v>
      </c>
      <c r="M20" s="408">
        <v>2000</v>
      </c>
      <c r="N20" s="408">
        <v>1250</v>
      </c>
      <c r="O20" s="408">
        <v>1000</v>
      </c>
      <c r="P20" s="408">
        <v>500</v>
      </c>
    </row>
    <row r="21" spans="1:16" ht="60">
      <c r="A21" s="160">
        <v>15</v>
      </c>
      <c r="B21" s="160" t="s">
        <v>2175</v>
      </c>
      <c r="C21" s="160" t="s">
        <v>18</v>
      </c>
      <c r="D21" s="160" t="s">
        <v>19</v>
      </c>
      <c r="E21" s="166">
        <v>8000</v>
      </c>
      <c r="F21" s="166">
        <v>4500</v>
      </c>
      <c r="G21" s="166">
        <v>3000</v>
      </c>
      <c r="H21" s="166">
        <v>1500</v>
      </c>
      <c r="I21" s="408">
        <v>2400</v>
      </c>
      <c r="J21" s="408">
        <v>1350</v>
      </c>
      <c r="K21" s="408">
        <v>900</v>
      </c>
      <c r="L21" s="408">
        <v>450</v>
      </c>
      <c r="M21" s="408">
        <v>2000</v>
      </c>
      <c r="N21" s="408">
        <v>1125</v>
      </c>
      <c r="O21" s="408">
        <v>750</v>
      </c>
      <c r="P21" s="408">
        <v>375</v>
      </c>
    </row>
    <row r="22" spans="1:16" ht="60">
      <c r="A22" s="160">
        <v>16</v>
      </c>
      <c r="B22" s="160" t="s">
        <v>2174</v>
      </c>
      <c r="C22" s="160" t="s">
        <v>18</v>
      </c>
      <c r="D22" s="160" t="s">
        <v>19</v>
      </c>
      <c r="E22" s="166">
        <v>6900</v>
      </c>
      <c r="F22" s="166">
        <v>5000</v>
      </c>
      <c r="G22" s="166">
        <v>4600</v>
      </c>
      <c r="H22" s="166">
        <v>2300</v>
      </c>
      <c r="I22" s="408">
        <v>2070</v>
      </c>
      <c r="J22" s="408">
        <v>1500</v>
      </c>
      <c r="K22" s="408">
        <v>1380</v>
      </c>
      <c r="L22" s="408">
        <v>690</v>
      </c>
      <c r="M22" s="408">
        <v>1725</v>
      </c>
      <c r="N22" s="408">
        <v>1250</v>
      </c>
      <c r="O22" s="408">
        <v>1150</v>
      </c>
      <c r="P22" s="408">
        <v>575</v>
      </c>
    </row>
    <row r="23" spans="1:16" ht="60">
      <c r="A23" s="160">
        <v>18</v>
      </c>
      <c r="B23" s="160" t="s">
        <v>2173</v>
      </c>
      <c r="C23" s="160" t="s">
        <v>18</v>
      </c>
      <c r="D23" s="160" t="s">
        <v>19</v>
      </c>
      <c r="E23" s="166">
        <v>6900</v>
      </c>
      <c r="F23" s="166">
        <v>5230</v>
      </c>
      <c r="G23" s="166">
        <v>4100</v>
      </c>
      <c r="H23" s="166">
        <v>2000</v>
      </c>
      <c r="I23" s="408">
        <v>2070</v>
      </c>
      <c r="J23" s="408">
        <v>1569</v>
      </c>
      <c r="K23" s="408">
        <v>1230</v>
      </c>
      <c r="L23" s="408">
        <v>600</v>
      </c>
      <c r="M23" s="408">
        <v>1725</v>
      </c>
      <c r="N23" s="408">
        <v>1307.5</v>
      </c>
      <c r="O23" s="408">
        <v>1025</v>
      </c>
      <c r="P23" s="408">
        <v>500</v>
      </c>
    </row>
    <row r="24" spans="1:16">
      <c r="A24" s="160"/>
      <c r="B24" s="163" t="s">
        <v>13</v>
      </c>
      <c r="C24" s="160"/>
      <c r="D24" s="160"/>
      <c r="E24" s="166"/>
      <c r="F24" s="166"/>
      <c r="G24" s="166"/>
      <c r="H24" s="166"/>
      <c r="I24" s="408"/>
      <c r="J24" s="408"/>
      <c r="K24" s="408"/>
      <c r="L24" s="408"/>
      <c r="M24" s="408"/>
      <c r="N24" s="408"/>
      <c r="O24" s="408"/>
      <c r="P24" s="408"/>
    </row>
    <row r="25" spans="1:16" ht="30">
      <c r="A25" s="160">
        <v>19</v>
      </c>
      <c r="B25" s="160" t="s">
        <v>2172</v>
      </c>
      <c r="C25" s="160" t="s">
        <v>18</v>
      </c>
      <c r="D25" s="160" t="s">
        <v>19</v>
      </c>
      <c r="E25" s="166">
        <v>3000</v>
      </c>
      <c r="F25" s="166">
        <v>1800</v>
      </c>
      <c r="G25" s="166">
        <v>1300</v>
      </c>
      <c r="H25" s="166">
        <v>800</v>
      </c>
      <c r="I25" s="408">
        <v>900</v>
      </c>
      <c r="J25" s="408">
        <v>540</v>
      </c>
      <c r="K25" s="408">
        <v>390</v>
      </c>
      <c r="L25" s="408">
        <v>240</v>
      </c>
      <c r="M25" s="408">
        <v>750</v>
      </c>
      <c r="N25" s="408">
        <v>450</v>
      </c>
      <c r="O25" s="408">
        <v>325</v>
      </c>
      <c r="P25" s="408">
        <v>200</v>
      </c>
    </row>
  </sheetData>
  <mergeCells count="7">
    <mergeCell ref="E3:H4"/>
    <mergeCell ref="I3:L4"/>
    <mergeCell ref="M3:P4"/>
    <mergeCell ref="A3:A5"/>
    <mergeCell ref="B3:D3"/>
    <mergeCell ref="B4:B5"/>
    <mergeCell ref="C4:D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4B51-168C-4670-9C8A-6F3C9013CA24}">
  <dimension ref="A1:P21"/>
  <sheetViews>
    <sheetView workbookViewId="0">
      <selection activeCell="E12" sqref="E12"/>
    </sheetView>
  </sheetViews>
  <sheetFormatPr defaultColWidth="9.140625" defaultRowHeight="15"/>
  <cols>
    <col min="1" max="1" width="9.140625" style="169"/>
    <col min="2" max="2" width="26.5703125" style="169" customWidth="1"/>
    <col min="3" max="3" width="15.85546875" style="169" customWidth="1"/>
    <col min="4" max="4" width="9.140625" style="169"/>
    <col min="5" max="16" width="10.85546875" style="169" customWidth="1"/>
    <col min="17" max="16384" width="9.140625" style="169"/>
  </cols>
  <sheetData>
    <row r="1" spans="1:16">
      <c r="A1" s="336" t="s">
        <v>2213</v>
      </c>
      <c r="B1" s="328"/>
      <c r="C1" s="328"/>
      <c r="D1" s="328"/>
      <c r="E1" s="329"/>
      <c r="F1" s="329"/>
      <c r="G1" s="329"/>
      <c r="H1" s="329"/>
      <c r="I1" s="329"/>
      <c r="J1" s="329"/>
      <c r="K1" s="329"/>
      <c r="L1" s="329"/>
      <c r="M1" s="329"/>
      <c r="N1" s="329"/>
      <c r="O1" s="329"/>
      <c r="P1" s="329"/>
    </row>
    <row r="2" spans="1:16">
      <c r="A2" s="410"/>
      <c r="B2" s="410"/>
      <c r="C2" s="410"/>
      <c r="D2" s="410"/>
      <c r="E2" s="409"/>
      <c r="F2" s="409"/>
      <c r="G2" s="409"/>
      <c r="H2" s="409"/>
      <c r="I2" s="329"/>
      <c r="J2" s="329"/>
      <c r="K2" s="329"/>
      <c r="L2" s="329"/>
      <c r="M2" s="329"/>
      <c r="N2" s="329"/>
      <c r="O2" s="329"/>
      <c r="P2" s="329"/>
    </row>
    <row r="3" spans="1:16">
      <c r="A3" s="430" t="s">
        <v>0</v>
      </c>
      <c r="B3" s="431" t="s">
        <v>1095</v>
      </c>
      <c r="C3" s="431"/>
      <c r="D3" s="431"/>
      <c r="E3" s="429" t="s">
        <v>660</v>
      </c>
      <c r="F3" s="429"/>
      <c r="G3" s="429"/>
      <c r="H3" s="429"/>
      <c r="I3" s="429" t="s">
        <v>661</v>
      </c>
      <c r="J3" s="429"/>
      <c r="K3" s="429"/>
      <c r="L3" s="429"/>
      <c r="M3" s="429" t="s">
        <v>1175</v>
      </c>
      <c r="N3" s="429"/>
      <c r="O3" s="429"/>
      <c r="P3" s="429"/>
    </row>
    <row r="4" spans="1:16" ht="93.75"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58"/>
      <c r="B6" s="161" t="s">
        <v>11</v>
      </c>
      <c r="C6" s="316"/>
      <c r="D6" s="316"/>
      <c r="E6" s="316"/>
      <c r="F6" s="316"/>
      <c r="G6" s="316"/>
      <c r="H6" s="316"/>
      <c r="I6" s="191"/>
      <c r="J6" s="191"/>
      <c r="K6" s="191"/>
      <c r="L6" s="191"/>
      <c r="M6" s="191"/>
      <c r="N6" s="191"/>
      <c r="O6" s="191"/>
      <c r="P6" s="191"/>
    </row>
    <row r="7" spans="1:16" ht="30">
      <c r="A7" s="160">
        <v>1</v>
      </c>
      <c r="B7" s="158" t="s">
        <v>2212</v>
      </c>
      <c r="C7" s="160" t="s">
        <v>2208</v>
      </c>
      <c r="D7" s="160" t="s">
        <v>2211</v>
      </c>
      <c r="E7" s="411">
        <v>6000</v>
      </c>
      <c r="F7" s="411">
        <v>4470</v>
      </c>
      <c r="G7" s="411">
        <v>3600</v>
      </c>
      <c r="H7" s="411">
        <v>2880</v>
      </c>
      <c r="I7" s="319">
        <v>1800</v>
      </c>
      <c r="J7" s="319">
        <v>1341</v>
      </c>
      <c r="K7" s="319">
        <v>1080</v>
      </c>
      <c r="L7" s="319">
        <v>864</v>
      </c>
      <c r="M7" s="319">
        <v>1500</v>
      </c>
      <c r="N7" s="319">
        <v>1117.5</v>
      </c>
      <c r="O7" s="319">
        <v>900</v>
      </c>
      <c r="P7" s="319">
        <v>720</v>
      </c>
    </row>
    <row r="8" spans="1:16" ht="45">
      <c r="A8" s="160">
        <v>2</v>
      </c>
      <c r="B8" s="158" t="s">
        <v>2210</v>
      </c>
      <c r="C8" s="160" t="s">
        <v>2209</v>
      </c>
      <c r="D8" s="160" t="s">
        <v>2208</v>
      </c>
      <c r="E8" s="411">
        <v>6000</v>
      </c>
      <c r="F8" s="411">
        <v>4490</v>
      </c>
      <c r="G8" s="411">
        <v>3580</v>
      </c>
      <c r="H8" s="411">
        <v>2860</v>
      </c>
      <c r="I8" s="319">
        <v>1800</v>
      </c>
      <c r="J8" s="319">
        <v>1347</v>
      </c>
      <c r="K8" s="319">
        <v>1074</v>
      </c>
      <c r="L8" s="319">
        <v>858</v>
      </c>
      <c r="M8" s="319">
        <v>1500</v>
      </c>
      <c r="N8" s="319">
        <v>1122.5</v>
      </c>
      <c r="O8" s="319">
        <v>895</v>
      </c>
      <c r="P8" s="319">
        <v>715</v>
      </c>
    </row>
    <row r="9" spans="1:16" ht="45">
      <c r="A9" s="160">
        <v>3</v>
      </c>
      <c r="B9" s="158" t="s">
        <v>2207</v>
      </c>
      <c r="C9" s="160" t="s">
        <v>2191</v>
      </c>
      <c r="D9" s="160" t="s">
        <v>2190</v>
      </c>
      <c r="E9" s="411">
        <v>7000</v>
      </c>
      <c r="F9" s="411">
        <v>5250</v>
      </c>
      <c r="G9" s="411">
        <v>4200</v>
      </c>
      <c r="H9" s="411">
        <v>3360</v>
      </c>
      <c r="I9" s="319">
        <v>2100</v>
      </c>
      <c r="J9" s="319">
        <v>1575</v>
      </c>
      <c r="K9" s="319">
        <v>1260</v>
      </c>
      <c r="L9" s="319">
        <v>1008</v>
      </c>
      <c r="M9" s="319">
        <v>1750</v>
      </c>
      <c r="N9" s="319">
        <v>1312.5</v>
      </c>
      <c r="O9" s="319">
        <v>1050</v>
      </c>
      <c r="P9" s="319">
        <v>840</v>
      </c>
    </row>
    <row r="10" spans="1:16" ht="30">
      <c r="A10" s="160">
        <v>4</v>
      </c>
      <c r="B10" s="158" t="s">
        <v>2206</v>
      </c>
      <c r="C10" s="160" t="s">
        <v>2205</v>
      </c>
      <c r="D10" s="160" t="s">
        <v>2204</v>
      </c>
      <c r="E10" s="411">
        <v>7000</v>
      </c>
      <c r="F10" s="411">
        <v>4610</v>
      </c>
      <c r="G10" s="411">
        <v>3700</v>
      </c>
      <c r="H10" s="411">
        <v>2960</v>
      </c>
      <c r="I10" s="319">
        <v>2100</v>
      </c>
      <c r="J10" s="319">
        <v>1383</v>
      </c>
      <c r="K10" s="319">
        <v>1110</v>
      </c>
      <c r="L10" s="319">
        <v>888</v>
      </c>
      <c r="M10" s="319">
        <v>1750</v>
      </c>
      <c r="N10" s="319">
        <v>1152.5</v>
      </c>
      <c r="O10" s="319">
        <v>925</v>
      </c>
      <c r="P10" s="319">
        <v>740</v>
      </c>
    </row>
    <row r="11" spans="1:16" ht="60">
      <c r="A11" s="160">
        <v>5</v>
      </c>
      <c r="B11" s="158" t="s">
        <v>2203</v>
      </c>
      <c r="C11" s="160" t="s">
        <v>2202</v>
      </c>
      <c r="D11" s="160" t="s">
        <v>2201</v>
      </c>
      <c r="E11" s="411">
        <v>7000</v>
      </c>
      <c r="F11" s="411">
        <v>4480</v>
      </c>
      <c r="G11" s="411">
        <v>3500</v>
      </c>
      <c r="H11" s="411">
        <v>2800</v>
      </c>
      <c r="I11" s="319">
        <v>2100</v>
      </c>
      <c r="J11" s="319">
        <v>1344</v>
      </c>
      <c r="K11" s="319">
        <v>1050</v>
      </c>
      <c r="L11" s="319">
        <v>840</v>
      </c>
      <c r="M11" s="319">
        <v>1750</v>
      </c>
      <c r="N11" s="319">
        <v>1120</v>
      </c>
      <c r="O11" s="319">
        <v>875</v>
      </c>
      <c r="P11" s="319">
        <v>700</v>
      </c>
    </row>
    <row r="12" spans="1:16" ht="60">
      <c r="A12" s="160">
        <v>6</v>
      </c>
      <c r="B12" s="158" t="s">
        <v>2200</v>
      </c>
      <c r="C12" s="160" t="s">
        <v>2199</v>
      </c>
      <c r="D12" s="160" t="s">
        <v>2197</v>
      </c>
      <c r="E12" s="411">
        <v>8000</v>
      </c>
      <c r="F12" s="411">
        <v>4800</v>
      </c>
      <c r="G12" s="411">
        <v>3640</v>
      </c>
      <c r="H12" s="411">
        <v>2910</v>
      </c>
      <c r="I12" s="319">
        <v>2400</v>
      </c>
      <c r="J12" s="319">
        <v>1440</v>
      </c>
      <c r="K12" s="319">
        <v>1092</v>
      </c>
      <c r="L12" s="319">
        <v>873</v>
      </c>
      <c r="M12" s="319">
        <v>2000</v>
      </c>
      <c r="N12" s="319">
        <v>1200</v>
      </c>
      <c r="O12" s="319">
        <v>910</v>
      </c>
      <c r="P12" s="319">
        <v>727.5</v>
      </c>
    </row>
    <row r="13" spans="1:16" ht="45">
      <c r="A13" s="160">
        <v>7</v>
      </c>
      <c r="B13" s="158" t="s">
        <v>2198</v>
      </c>
      <c r="C13" s="160" t="s">
        <v>2197</v>
      </c>
      <c r="D13" s="160" t="s">
        <v>2196</v>
      </c>
      <c r="E13" s="411">
        <v>8000</v>
      </c>
      <c r="F13" s="411">
        <v>5740</v>
      </c>
      <c r="G13" s="411">
        <v>4350</v>
      </c>
      <c r="H13" s="411">
        <v>3480</v>
      </c>
      <c r="I13" s="319">
        <v>2400</v>
      </c>
      <c r="J13" s="319">
        <v>1722</v>
      </c>
      <c r="K13" s="319">
        <v>1305</v>
      </c>
      <c r="L13" s="319">
        <v>1044</v>
      </c>
      <c r="M13" s="319">
        <v>2000</v>
      </c>
      <c r="N13" s="319">
        <v>1435</v>
      </c>
      <c r="O13" s="319">
        <v>1087.5</v>
      </c>
      <c r="P13" s="319">
        <v>870</v>
      </c>
    </row>
    <row r="14" spans="1:16" ht="30">
      <c r="A14" s="160">
        <v>8</v>
      </c>
      <c r="B14" s="158" t="s">
        <v>2195</v>
      </c>
      <c r="C14" s="160" t="s">
        <v>2191</v>
      </c>
      <c r="D14" s="160" t="s">
        <v>2190</v>
      </c>
      <c r="E14" s="411">
        <v>11000</v>
      </c>
      <c r="F14" s="411">
        <v>4890</v>
      </c>
      <c r="G14" s="411">
        <v>3920</v>
      </c>
      <c r="H14" s="411">
        <v>3140</v>
      </c>
      <c r="I14" s="319">
        <v>3300</v>
      </c>
      <c r="J14" s="319">
        <v>1467</v>
      </c>
      <c r="K14" s="319">
        <v>1176</v>
      </c>
      <c r="L14" s="319">
        <v>942</v>
      </c>
      <c r="M14" s="319">
        <v>2750</v>
      </c>
      <c r="N14" s="319">
        <v>1222.5</v>
      </c>
      <c r="O14" s="319">
        <v>980</v>
      </c>
      <c r="P14" s="319">
        <v>785</v>
      </c>
    </row>
    <row r="15" spans="1:16" ht="30">
      <c r="A15" s="160">
        <v>9</v>
      </c>
      <c r="B15" s="158" t="s">
        <v>2194</v>
      </c>
      <c r="C15" s="160" t="s">
        <v>735</v>
      </c>
      <c r="D15" s="160" t="s">
        <v>2193</v>
      </c>
      <c r="E15" s="411">
        <v>2500</v>
      </c>
      <c r="F15" s="158"/>
      <c r="G15" s="158"/>
      <c r="H15" s="158"/>
      <c r="I15" s="319">
        <v>750</v>
      </c>
      <c r="J15" s="319"/>
      <c r="K15" s="319"/>
      <c r="L15" s="319"/>
      <c r="M15" s="319">
        <v>625</v>
      </c>
      <c r="N15" s="319"/>
      <c r="O15" s="319"/>
      <c r="P15" s="319"/>
    </row>
    <row r="16" spans="1:16">
      <c r="A16" s="158"/>
      <c r="B16" s="161" t="s">
        <v>12</v>
      </c>
      <c r="C16" s="158"/>
      <c r="D16" s="158"/>
      <c r="E16" s="158"/>
      <c r="F16" s="158"/>
      <c r="G16" s="158"/>
      <c r="H16" s="158"/>
      <c r="I16" s="319"/>
      <c r="J16" s="319"/>
      <c r="K16" s="319"/>
      <c r="L16" s="319"/>
      <c r="M16" s="319"/>
      <c r="N16" s="319"/>
      <c r="O16" s="319"/>
      <c r="P16" s="319"/>
    </row>
    <row r="17" spans="1:16" ht="30">
      <c r="A17" s="160">
        <v>10</v>
      </c>
      <c r="B17" s="158" t="s">
        <v>9</v>
      </c>
      <c r="C17" s="160" t="s">
        <v>2191</v>
      </c>
      <c r="D17" s="160" t="s">
        <v>2190</v>
      </c>
      <c r="E17" s="411">
        <v>2000</v>
      </c>
      <c r="F17" s="411">
        <v>1610</v>
      </c>
      <c r="G17" s="411">
        <v>1360</v>
      </c>
      <c r="H17" s="411">
        <v>1090</v>
      </c>
      <c r="I17" s="319">
        <v>600</v>
      </c>
      <c r="J17" s="319">
        <v>483</v>
      </c>
      <c r="K17" s="319">
        <v>408</v>
      </c>
      <c r="L17" s="319">
        <v>327</v>
      </c>
      <c r="M17" s="319">
        <v>500</v>
      </c>
      <c r="N17" s="319">
        <v>402.5</v>
      </c>
      <c r="O17" s="319">
        <v>340</v>
      </c>
      <c r="P17" s="319">
        <v>272.5</v>
      </c>
    </row>
    <row r="18" spans="1:16">
      <c r="A18" s="158"/>
      <c r="B18" s="161" t="s">
        <v>13</v>
      </c>
      <c r="C18" s="158"/>
      <c r="D18" s="158"/>
      <c r="E18" s="158"/>
      <c r="F18" s="158"/>
      <c r="G18" s="158"/>
      <c r="H18" s="158"/>
      <c r="I18" s="319"/>
      <c r="J18" s="319"/>
      <c r="K18" s="319"/>
      <c r="L18" s="319"/>
      <c r="M18" s="319"/>
      <c r="N18" s="319"/>
      <c r="O18" s="319"/>
      <c r="P18" s="319"/>
    </row>
    <row r="19" spans="1:16" ht="30">
      <c r="A19" s="160">
        <v>11</v>
      </c>
      <c r="B19" s="158" t="s">
        <v>1232</v>
      </c>
      <c r="C19" s="160" t="s">
        <v>2191</v>
      </c>
      <c r="D19" s="160" t="s">
        <v>2190</v>
      </c>
      <c r="E19" s="411">
        <v>1500</v>
      </c>
      <c r="F19" s="411">
        <v>1470</v>
      </c>
      <c r="G19" s="411">
        <v>1220</v>
      </c>
      <c r="H19" s="412">
        <v>980</v>
      </c>
      <c r="I19" s="319">
        <v>450</v>
      </c>
      <c r="J19" s="319">
        <v>441</v>
      </c>
      <c r="K19" s="319">
        <v>366</v>
      </c>
      <c r="L19" s="319">
        <v>294</v>
      </c>
      <c r="M19" s="319">
        <v>375</v>
      </c>
      <c r="N19" s="319">
        <v>367.5</v>
      </c>
      <c r="O19" s="319">
        <v>305</v>
      </c>
      <c r="P19" s="319">
        <v>245</v>
      </c>
    </row>
    <row r="20" spans="1:16" ht="30">
      <c r="A20" s="160">
        <v>12</v>
      </c>
      <c r="B20" s="158" t="s">
        <v>1261</v>
      </c>
      <c r="C20" s="160" t="s">
        <v>2191</v>
      </c>
      <c r="D20" s="160" t="s">
        <v>2190</v>
      </c>
      <c r="E20" s="411">
        <v>1500</v>
      </c>
      <c r="F20" s="411">
        <v>1280</v>
      </c>
      <c r="G20" s="411">
        <v>1100</v>
      </c>
      <c r="H20" s="412">
        <v>880</v>
      </c>
      <c r="I20" s="319">
        <v>450</v>
      </c>
      <c r="J20" s="319">
        <v>384</v>
      </c>
      <c r="K20" s="319">
        <v>330</v>
      </c>
      <c r="L20" s="319">
        <v>264</v>
      </c>
      <c r="M20" s="319">
        <v>375</v>
      </c>
      <c r="N20" s="319">
        <v>320</v>
      </c>
      <c r="O20" s="319">
        <v>275</v>
      </c>
      <c r="P20" s="319">
        <v>220</v>
      </c>
    </row>
    <row r="21" spans="1:16" ht="30">
      <c r="A21" s="160">
        <v>13</v>
      </c>
      <c r="B21" s="158" t="s">
        <v>2192</v>
      </c>
      <c r="C21" s="160" t="s">
        <v>2191</v>
      </c>
      <c r="D21" s="160" t="s">
        <v>2190</v>
      </c>
      <c r="E21" s="411">
        <v>1000</v>
      </c>
      <c r="F21" s="158"/>
      <c r="G21" s="158"/>
      <c r="H21" s="158"/>
      <c r="I21" s="319">
        <v>300</v>
      </c>
      <c r="J21" s="319"/>
      <c r="K21" s="319"/>
      <c r="L21" s="319"/>
      <c r="M21" s="319">
        <v>250</v>
      </c>
      <c r="N21" s="319"/>
      <c r="O21" s="319"/>
      <c r="P21" s="319"/>
    </row>
  </sheetData>
  <mergeCells count="7">
    <mergeCell ref="A3:A5"/>
    <mergeCell ref="B3:D3"/>
    <mergeCell ref="E3:H4"/>
    <mergeCell ref="I3:L4"/>
    <mergeCell ref="M3:P4"/>
    <mergeCell ref="B4:B5"/>
    <mergeCell ref="C4: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F7C-4763-443D-AAFB-781DC4FCED86}">
  <dimension ref="A1:P26"/>
  <sheetViews>
    <sheetView workbookViewId="0">
      <selection sqref="A1:P5"/>
    </sheetView>
  </sheetViews>
  <sheetFormatPr defaultColWidth="8.85546875" defaultRowHeight="15"/>
  <cols>
    <col min="1" max="1" width="7.85546875" style="169" customWidth="1"/>
    <col min="2" max="2" width="8.85546875" style="169"/>
    <col min="3" max="3" width="23.5703125" style="169" customWidth="1"/>
    <col min="4" max="4" width="18.140625" style="169" customWidth="1"/>
    <col min="5" max="16" width="9.85546875" style="169" customWidth="1"/>
    <col min="17" max="16384" width="8.85546875" style="169"/>
  </cols>
  <sheetData>
    <row r="1" spans="1:16">
      <c r="A1" s="229" t="s">
        <v>2241</v>
      </c>
    </row>
    <row r="2" spans="1:16">
      <c r="A2" s="423"/>
      <c r="B2" s="423"/>
      <c r="C2" s="423"/>
      <c r="D2" s="423"/>
      <c r="E2" s="174"/>
      <c r="F2" s="174"/>
      <c r="G2" s="174"/>
      <c r="H2" s="174"/>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421"/>
      <c r="B6" s="420" t="s">
        <v>11</v>
      </c>
      <c r="C6" s="414"/>
      <c r="D6" s="414"/>
      <c r="E6" s="192"/>
      <c r="F6" s="192"/>
      <c r="G6" s="192"/>
      <c r="H6" s="192"/>
      <c r="I6" s="164"/>
      <c r="J6" s="164"/>
      <c r="K6" s="164"/>
      <c r="L6" s="164"/>
      <c r="M6" s="164"/>
      <c r="N6" s="164"/>
      <c r="O6" s="164"/>
      <c r="P6" s="164"/>
    </row>
    <row r="7" spans="1:16">
      <c r="A7" s="478">
        <v>1</v>
      </c>
      <c r="B7" s="481" t="s">
        <v>17</v>
      </c>
      <c r="C7" s="415" t="s">
        <v>2240</v>
      </c>
      <c r="D7" s="415" t="s">
        <v>17</v>
      </c>
      <c r="E7" s="181">
        <v>10000</v>
      </c>
      <c r="F7" s="413">
        <v>6000</v>
      </c>
      <c r="G7" s="413">
        <v>5000</v>
      </c>
      <c r="H7" s="413">
        <v>4000</v>
      </c>
      <c r="I7" s="178">
        <v>3000</v>
      </c>
      <c r="J7" s="178">
        <v>1800</v>
      </c>
      <c r="K7" s="178">
        <v>1500</v>
      </c>
      <c r="L7" s="178">
        <v>1200</v>
      </c>
      <c r="M7" s="178">
        <v>2500</v>
      </c>
      <c r="N7" s="178">
        <v>1500</v>
      </c>
      <c r="O7" s="178">
        <v>1250</v>
      </c>
      <c r="P7" s="178">
        <v>1000</v>
      </c>
    </row>
    <row r="8" spans="1:16" ht="45">
      <c r="A8" s="479"/>
      <c r="B8" s="481"/>
      <c r="C8" s="415" t="s">
        <v>2239</v>
      </c>
      <c r="D8" s="415" t="s">
        <v>2238</v>
      </c>
      <c r="E8" s="181">
        <v>15000</v>
      </c>
      <c r="F8" s="413">
        <v>9000</v>
      </c>
      <c r="G8" s="413">
        <v>7500</v>
      </c>
      <c r="H8" s="413">
        <v>6000</v>
      </c>
      <c r="I8" s="178">
        <v>4500</v>
      </c>
      <c r="J8" s="178">
        <v>2700</v>
      </c>
      <c r="K8" s="178">
        <v>2250</v>
      </c>
      <c r="L8" s="178">
        <v>1800</v>
      </c>
      <c r="M8" s="178">
        <v>3750</v>
      </c>
      <c r="N8" s="178">
        <v>2250</v>
      </c>
      <c r="O8" s="178">
        <v>1875</v>
      </c>
      <c r="P8" s="178">
        <v>1500</v>
      </c>
    </row>
    <row r="9" spans="1:16" ht="30">
      <c r="A9" s="479"/>
      <c r="B9" s="481"/>
      <c r="C9" s="415" t="s">
        <v>2238</v>
      </c>
      <c r="D9" s="415" t="s">
        <v>2237</v>
      </c>
      <c r="E9" s="181">
        <v>15000</v>
      </c>
      <c r="F9" s="413">
        <v>9000</v>
      </c>
      <c r="G9" s="413">
        <v>7500</v>
      </c>
      <c r="H9" s="413">
        <v>6000</v>
      </c>
      <c r="I9" s="178">
        <v>4500</v>
      </c>
      <c r="J9" s="178">
        <v>2700</v>
      </c>
      <c r="K9" s="178">
        <v>2250</v>
      </c>
      <c r="L9" s="178">
        <v>1800</v>
      </c>
      <c r="M9" s="178">
        <v>3750</v>
      </c>
      <c r="N9" s="178">
        <v>2250</v>
      </c>
      <c r="O9" s="178">
        <v>1875</v>
      </c>
      <c r="P9" s="178">
        <v>1500</v>
      </c>
    </row>
    <row r="10" spans="1:16" ht="30">
      <c r="A10" s="479"/>
      <c r="B10" s="481"/>
      <c r="C10" s="415" t="s">
        <v>2236</v>
      </c>
      <c r="D10" s="422" t="s">
        <v>2235</v>
      </c>
      <c r="E10" s="181">
        <v>10000</v>
      </c>
      <c r="F10" s="413">
        <v>6000</v>
      </c>
      <c r="G10" s="413">
        <v>5000</v>
      </c>
      <c r="H10" s="413">
        <v>4000</v>
      </c>
      <c r="I10" s="178">
        <v>3000</v>
      </c>
      <c r="J10" s="178">
        <v>1800</v>
      </c>
      <c r="K10" s="178">
        <v>1500</v>
      </c>
      <c r="L10" s="178">
        <v>1200</v>
      </c>
      <c r="M10" s="178">
        <v>2500</v>
      </c>
      <c r="N10" s="178">
        <v>1500</v>
      </c>
      <c r="O10" s="178">
        <v>1250</v>
      </c>
      <c r="P10" s="178">
        <v>1000</v>
      </c>
    </row>
    <row r="11" spans="1:16" ht="30">
      <c r="A11" s="479"/>
      <c r="B11" s="481"/>
      <c r="C11" s="422" t="s">
        <v>2234</v>
      </c>
      <c r="D11" s="415" t="s">
        <v>2233</v>
      </c>
      <c r="E11" s="181">
        <v>10000</v>
      </c>
      <c r="F11" s="413">
        <v>6000</v>
      </c>
      <c r="G11" s="413">
        <v>5000</v>
      </c>
      <c r="H11" s="413">
        <v>4000</v>
      </c>
      <c r="I11" s="178">
        <v>3000</v>
      </c>
      <c r="J11" s="178">
        <v>1800</v>
      </c>
      <c r="K11" s="178">
        <v>1500</v>
      </c>
      <c r="L11" s="178">
        <v>1200</v>
      </c>
      <c r="M11" s="178">
        <v>2500</v>
      </c>
      <c r="N11" s="178">
        <v>1500</v>
      </c>
      <c r="O11" s="178">
        <v>1250</v>
      </c>
      <c r="P11" s="178">
        <v>1000</v>
      </c>
    </row>
    <row r="12" spans="1:16" ht="30">
      <c r="A12" s="479"/>
      <c r="B12" s="481"/>
      <c r="C12" s="415" t="s">
        <v>2233</v>
      </c>
      <c r="D12" s="415" t="s">
        <v>2232</v>
      </c>
      <c r="E12" s="181">
        <v>12000</v>
      </c>
      <c r="F12" s="413">
        <v>7200</v>
      </c>
      <c r="G12" s="413">
        <v>6000</v>
      </c>
      <c r="H12" s="413">
        <v>4800</v>
      </c>
      <c r="I12" s="178">
        <v>3600</v>
      </c>
      <c r="J12" s="178">
        <v>2160</v>
      </c>
      <c r="K12" s="178">
        <v>1800</v>
      </c>
      <c r="L12" s="178">
        <v>1440</v>
      </c>
      <c r="M12" s="178">
        <v>3000</v>
      </c>
      <c r="N12" s="178">
        <v>1800</v>
      </c>
      <c r="O12" s="178">
        <v>1500</v>
      </c>
      <c r="P12" s="178">
        <v>1200</v>
      </c>
    </row>
    <row r="13" spans="1:16" ht="45">
      <c r="A13" s="480"/>
      <c r="B13" s="481"/>
      <c r="C13" s="415" t="s">
        <v>2232</v>
      </c>
      <c r="D13" s="415" t="s">
        <v>2231</v>
      </c>
      <c r="E13" s="181">
        <v>10000</v>
      </c>
      <c r="F13" s="413">
        <v>6000</v>
      </c>
      <c r="G13" s="413">
        <v>5000</v>
      </c>
      <c r="H13" s="413">
        <v>4000</v>
      </c>
      <c r="I13" s="178">
        <v>3000</v>
      </c>
      <c r="J13" s="178">
        <v>1800</v>
      </c>
      <c r="K13" s="178">
        <v>1500</v>
      </c>
      <c r="L13" s="178">
        <v>1200</v>
      </c>
      <c r="M13" s="178">
        <v>2500</v>
      </c>
      <c r="N13" s="178">
        <v>1500</v>
      </c>
      <c r="O13" s="178">
        <v>1250</v>
      </c>
      <c r="P13" s="178">
        <v>1000</v>
      </c>
    </row>
    <row r="14" spans="1:16" ht="30">
      <c r="A14" s="419">
        <v>2</v>
      </c>
      <c r="B14" s="183" t="s">
        <v>2230</v>
      </c>
      <c r="C14" s="415" t="s">
        <v>2229</v>
      </c>
      <c r="D14" s="415" t="s">
        <v>2228</v>
      </c>
      <c r="E14" s="181">
        <v>7000</v>
      </c>
      <c r="F14" s="413">
        <v>4200</v>
      </c>
      <c r="G14" s="413">
        <v>3500</v>
      </c>
      <c r="H14" s="413">
        <v>2800</v>
      </c>
      <c r="I14" s="178">
        <v>2100</v>
      </c>
      <c r="J14" s="178">
        <v>1260</v>
      </c>
      <c r="K14" s="178">
        <v>1050</v>
      </c>
      <c r="L14" s="178">
        <v>840</v>
      </c>
      <c r="M14" s="178">
        <v>1750</v>
      </c>
      <c r="N14" s="178">
        <v>1050</v>
      </c>
      <c r="O14" s="178">
        <v>875</v>
      </c>
      <c r="P14" s="178">
        <v>700</v>
      </c>
    </row>
    <row r="15" spans="1:16" ht="30">
      <c r="A15" s="419">
        <v>3</v>
      </c>
      <c r="B15" s="415" t="s">
        <v>1</v>
      </c>
      <c r="C15" s="415" t="s">
        <v>2227</v>
      </c>
      <c r="D15" s="415" t="s">
        <v>2226</v>
      </c>
      <c r="E15" s="181">
        <v>8000</v>
      </c>
      <c r="F15" s="413">
        <v>4800</v>
      </c>
      <c r="G15" s="413">
        <v>4000</v>
      </c>
      <c r="H15" s="413">
        <v>3200</v>
      </c>
      <c r="I15" s="178">
        <v>2400</v>
      </c>
      <c r="J15" s="178">
        <v>1440</v>
      </c>
      <c r="K15" s="178">
        <v>1200</v>
      </c>
      <c r="L15" s="178">
        <v>960</v>
      </c>
      <c r="M15" s="178">
        <v>2000</v>
      </c>
      <c r="N15" s="178">
        <v>1200</v>
      </c>
      <c r="O15" s="178">
        <v>1000</v>
      </c>
      <c r="P15" s="178">
        <v>800</v>
      </c>
    </row>
    <row r="16" spans="1:16" ht="30">
      <c r="A16" s="419">
        <v>4</v>
      </c>
      <c r="B16" s="415" t="s">
        <v>1</v>
      </c>
      <c r="C16" s="415" t="s">
        <v>2225</v>
      </c>
      <c r="D16" s="415" t="s">
        <v>2224</v>
      </c>
      <c r="E16" s="181">
        <v>8000</v>
      </c>
      <c r="F16" s="413">
        <v>4800</v>
      </c>
      <c r="G16" s="413">
        <v>4000</v>
      </c>
      <c r="H16" s="413">
        <v>3200</v>
      </c>
      <c r="I16" s="178">
        <v>2400</v>
      </c>
      <c r="J16" s="178">
        <v>1440</v>
      </c>
      <c r="K16" s="178">
        <v>1200</v>
      </c>
      <c r="L16" s="178">
        <v>960</v>
      </c>
      <c r="M16" s="178">
        <v>2000</v>
      </c>
      <c r="N16" s="178">
        <v>1200</v>
      </c>
      <c r="O16" s="178">
        <v>1000</v>
      </c>
      <c r="P16" s="178">
        <v>800</v>
      </c>
    </row>
    <row r="17" spans="1:16" ht="30">
      <c r="A17" s="419">
        <v>5</v>
      </c>
      <c r="B17" s="415" t="s">
        <v>1</v>
      </c>
      <c r="C17" s="415" t="s">
        <v>2223</v>
      </c>
      <c r="D17" s="415" t="s">
        <v>2222</v>
      </c>
      <c r="E17" s="181">
        <v>8000</v>
      </c>
      <c r="F17" s="413">
        <v>4800</v>
      </c>
      <c r="G17" s="413">
        <v>4000</v>
      </c>
      <c r="H17" s="413">
        <v>3200</v>
      </c>
      <c r="I17" s="178">
        <v>2400</v>
      </c>
      <c r="J17" s="178">
        <v>1440</v>
      </c>
      <c r="K17" s="178">
        <v>1200</v>
      </c>
      <c r="L17" s="178">
        <v>960</v>
      </c>
      <c r="M17" s="178">
        <v>2000</v>
      </c>
      <c r="N17" s="178">
        <v>1200</v>
      </c>
      <c r="O17" s="178">
        <v>1000</v>
      </c>
      <c r="P17" s="178">
        <v>800</v>
      </c>
    </row>
    <row r="18" spans="1:16">
      <c r="A18" s="421"/>
      <c r="B18" s="420" t="s">
        <v>12</v>
      </c>
      <c r="C18" s="414"/>
      <c r="D18" s="414"/>
      <c r="E18" s="414"/>
      <c r="F18" s="413"/>
      <c r="G18" s="413"/>
      <c r="H18" s="413"/>
      <c r="I18" s="178"/>
      <c r="J18" s="178"/>
      <c r="K18" s="178"/>
      <c r="L18" s="178"/>
      <c r="M18" s="178"/>
      <c r="N18" s="178"/>
      <c r="O18" s="178"/>
      <c r="P18" s="178"/>
    </row>
    <row r="19" spans="1:16" ht="30">
      <c r="A19" s="419">
        <v>6</v>
      </c>
      <c r="B19" s="415" t="s">
        <v>1</v>
      </c>
      <c r="C19" s="415" t="s">
        <v>2221</v>
      </c>
      <c r="D19" s="415" t="s">
        <v>2220</v>
      </c>
      <c r="E19" s="181">
        <v>6000</v>
      </c>
      <c r="F19" s="413">
        <v>3600</v>
      </c>
      <c r="G19" s="413">
        <v>3000</v>
      </c>
      <c r="H19" s="413">
        <v>2400</v>
      </c>
      <c r="I19" s="178">
        <v>1800</v>
      </c>
      <c r="J19" s="178">
        <v>1080</v>
      </c>
      <c r="K19" s="178">
        <v>900</v>
      </c>
      <c r="L19" s="178">
        <v>720</v>
      </c>
      <c r="M19" s="178">
        <v>1500</v>
      </c>
      <c r="N19" s="178">
        <v>900</v>
      </c>
      <c r="O19" s="178">
        <v>750</v>
      </c>
      <c r="P19" s="178">
        <v>600</v>
      </c>
    </row>
    <row r="20" spans="1:16" ht="30">
      <c r="A20" s="419">
        <v>7</v>
      </c>
      <c r="B20" s="415" t="s">
        <v>1</v>
      </c>
      <c r="C20" s="415" t="s">
        <v>2219</v>
      </c>
      <c r="D20" s="415" t="s">
        <v>2218</v>
      </c>
      <c r="E20" s="181">
        <v>5120</v>
      </c>
      <c r="F20" s="413">
        <v>3072</v>
      </c>
      <c r="G20" s="413">
        <v>2560</v>
      </c>
      <c r="H20" s="413">
        <v>2048</v>
      </c>
      <c r="I20" s="178">
        <v>1536</v>
      </c>
      <c r="J20" s="178">
        <v>921.59999999999991</v>
      </c>
      <c r="K20" s="178">
        <v>768</v>
      </c>
      <c r="L20" s="178">
        <v>614.4</v>
      </c>
      <c r="M20" s="178">
        <v>1280</v>
      </c>
      <c r="N20" s="178">
        <v>768</v>
      </c>
      <c r="O20" s="178">
        <v>640</v>
      </c>
      <c r="P20" s="178">
        <v>512</v>
      </c>
    </row>
    <row r="21" spans="1:16" ht="30">
      <c r="A21" s="419">
        <v>8</v>
      </c>
      <c r="B21" s="415" t="s">
        <v>1</v>
      </c>
      <c r="C21" s="415" t="s">
        <v>2217</v>
      </c>
      <c r="D21" s="415" t="s">
        <v>2216</v>
      </c>
      <c r="E21" s="181">
        <v>10000</v>
      </c>
      <c r="F21" s="413">
        <v>8000</v>
      </c>
      <c r="G21" s="413">
        <v>6000</v>
      </c>
      <c r="H21" s="413">
        <v>4000</v>
      </c>
      <c r="I21" s="178">
        <v>3000</v>
      </c>
      <c r="J21" s="178">
        <v>2400</v>
      </c>
      <c r="K21" s="178">
        <v>1800</v>
      </c>
      <c r="L21" s="178">
        <v>1200</v>
      </c>
      <c r="M21" s="178">
        <v>2500</v>
      </c>
      <c r="N21" s="178">
        <v>2000</v>
      </c>
      <c r="O21" s="178">
        <v>1500</v>
      </c>
      <c r="P21" s="178">
        <v>1000</v>
      </c>
    </row>
    <row r="22" spans="1:16" ht="30">
      <c r="A22" s="418">
        <v>9</v>
      </c>
      <c r="B22" s="417" t="s">
        <v>1</v>
      </c>
      <c r="C22" s="417" t="s">
        <v>2216</v>
      </c>
      <c r="D22" s="417" t="s">
        <v>2215</v>
      </c>
      <c r="E22" s="181">
        <v>5000</v>
      </c>
      <c r="F22" s="413">
        <v>3000</v>
      </c>
      <c r="G22" s="413">
        <v>2500</v>
      </c>
      <c r="H22" s="413">
        <v>2000</v>
      </c>
      <c r="I22" s="178">
        <v>1500</v>
      </c>
      <c r="J22" s="178">
        <v>900</v>
      </c>
      <c r="K22" s="178">
        <v>750</v>
      </c>
      <c r="L22" s="178">
        <v>600</v>
      </c>
      <c r="M22" s="178">
        <v>1250</v>
      </c>
      <c r="N22" s="178">
        <v>750</v>
      </c>
      <c r="O22" s="178">
        <v>625</v>
      </c>
      <c r="P22" s="178">
        <v>500</v>
      </c>
    </row>
    <row r="23" spans="1:16">
      <c r="A23" s="415"/>
      <c r="B23" s="416" t="s">
        <v>13</v>
      </c>
      <c r="C23" s="415"/>
      <c r="D23" s="415"/>
      <c r="E23" s="181"/>
      <c r="F23" s="413"/>
      <c r="G23" s="413"/>
      <c r="H23" s="413"/>
      <c r="I23" s="178"/>
      <c r="J23" s="178"/>
      <c r="K23" s="178"/>
      <c r="L23" s="178"/>
      <c r="M23" s="178"/>
      <c r="N23" s="178"/>
      <c r="O23" s="178"/>
      <c r="P23" s="178"/>
    </row>
    <row r="24" spans="1:16" ht="30">
      <c r="A24" s="415">
        <v>10</v>
      </c>
      <c r="B24" s="415" t="s">
        <v>1232</v>
      </c>
      <c r="C24" s="415"/>
      <c r="D24" s="415"/>
      <c r="E24" s="181">
        <v>4000</v>
      </c>
      <c r="F24" s="413">
        <v>2400</v>
      </c>
      <c r="G24" s="413">
        <v>2000</v>
      </c>
      <c r="H24" s="413">
        <v>1600</v>
      </c>
      <c r="I24" s="178">
        <v>1200</v>
      </c>
      <c r="J24" s="178">
        <v>720</v>
      </c>
      <c r="K24" s="178">
        <v>600</v>
      </c>
      <c r="L24" s="178">
        <v>480</v>
      </c>
      <c r="M24" s="178">
        <v>1000</v>
      </c>
      <c r="N24" s="178">
        <v>600</v>
      </c>
      <c r="O24" s="178">
        <v>500</v>
      </c>
      <c r="P24" s="178">
        <v>400</v>
      </c>
    </row>
    <row r="25" spans="1:16" ht="30">
      <c r="A25" s="415">
        <v>11</v>
      </c>
      <c r="B25" s="415" t="s">
        <v>1261</v>
      </c>
      <c r="C25" s="414"/>
      <c r="D25" s="414"/>
      <c r="E25" s="181">
        <v>3000</v>
      </c>
      <c r="F25" s="413">
        <v>1800</v>
      </c>
      <c r="G25" s="413">
        <v>1500</v>
      </c>
      <c r="H25" s="413">
        <v>1200</v>
      </c>
      <c r="I25" s="178">
        <v>900</v>
      </c>
      <c r="J25" s="178">
        <v>540</v>
      </c>
      <c r="K25" s="178">
        <v>450</v>
      </c>
      <c r="L25" s="178">
        <v>360</v>
      </c>
      <c r="M25" s="178">
        <v>750</v>
      </c>
      <c r="N25" s="178">
        <v>450</v>
      </c>
      <c r="O25" s="178">
        <v>375</v>
      </c>
      <c r="P25" s="178">
        <v>300</v>
      </c>
    </row>
    <row r="26" spans="1:16" ht="45">
      <c r="A26" s="415">
        <v>12</v>
      </c>
      <c r="B26" s="183" t="s">
        <v>2214</v>
      </c>
      <c r="C26" s="414"/>
      <c r="D26" s="414"/>
      <c r="E26" s="181">
        <v>2000</v>
      </c>
      <c r="F26" s="413"/>
      <c r="G26" s="413"/>
      <c r="H26" s="413"/>
      <c r="I26" s="178">
        <v>600</v>
      </c>
      <c r="J26" s="178"/>
      <c r="K26" s="178"/>
      <c r="L26" s="178"/>
      <c r="M26" s="178">
        <v>500</v>
      </c>
      <c r="N26" s="178"/>
      <c r="O26" s="178"/>
      <c r="P26" s="178"/>
    </row>
  </sheetData>
  <mergeCells count="9">
    <mergeCell ref="M3:P4"/>
    <mergeCell ref="E3:H4"/>
    <mergeCell ref="I3:L4"/>
    <mergeCell ref="A7:A13"/>
    <mergeCell ref="B7:B13"/>
    <mergeCell ref="B4:B5"/>
    <mergeCell ref="C4:D4"/>
    <mergeCell ref="A3:A5"/>
    <mergeCell ref="B3:D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7179-653D-48A7-8540-B7C271BA92DC}">
  <dimension ref="A1:P36"/>
  <sheetViews>
    <sheetView workbookViewId="0">
      <selection activeCell="I12" sqref="I12"/>
    </sheetView>
  </sheetViews>
  <sheetFormatPr defaultColWidth="9.140625" defaultRowHeight="15"/>
  <cols>
    <col min="1" max="1" width="5.42578125" style="317" customWidth="1"/>
    <col min="2" max="2" width="23.42578125" style="317" customWidth="1"/>
    <col min="3" max="3" width="14.5703125" style="317" customWidth="1"/>
    <col min="4" max="4" width="16.5703125" style="317" customWidth="1"/>
    <col min="5" max="16384" width="9.140625" style="317"/>
  </cols>
  <sheetData>
    <row r="1" spans="1:16">
      <c r="A1" s="229" t="s">
        <v>2295</v>
      </c>
      <c r="B1" s="169"/>
      <c r="C1" s="169"/>
      <c r="D1" s="169"/>
      <c r="E1" s="169"/>
      <c r="F1" s="169"/>
      <c r="G1" s="169"/>
      <c r="H1" s="169"/>
      <c r="I1" s="169"/>
      <c r="J1" s="169"/>
      <c r="K1" s="169"/>
      <c r="L1" s="169"/>
      <c r="M1" s="169"/>
      <c r="N1" s="169"/>
      <c r="O1" s="169"/>
      <c r="P1" s="169"/>
    </row>
    <row r="2" spans="1:16">
      <c r="A2" s="423"/>
      <c r="B2" s="423"/>
      <c r="C2" s="423"/>
      <c r="D2" s="423"/>
      <c r="E2" s="174"/>
      <c r="F2" s="174"/>
      <c r="G2" s="174"/>
      <c r="H2" s="174"/>
      <c r="I2" s="169"/>
      <c r="J2" s="169"/>
      <c r="K2" s="169"/>
      <c r="L2" s="169"/>
      <c r="M2" s="169"/>
      <c r="N2" s="169"/>
      <c r="O2" s="169"/>
      <c r="P2" s="169"/>
    </row>
    <row r="3" spans="1:16" ht="30" customHeight="1">
      <c r="A3" s="430" t="s">
        <v>0</v>
      </c>
      <c r="B3" s="431" t="s">
        <v>1095</v>
      </c>
      <c r="C3" s="431"/>
      <c r="D3" s="431"/>
      <c r="E3" s="429" t="s">
        <v>660</v>
      </c>
      <c r="F3" s="429"/>
      <c r="G3" s="429"/>
      <c r="H3" s="429"/>
      <c r="I3" s="429" t="s">
        <v>661</v>
      </c>
      <c r="J3" s="429"/>
      <c r="K3" s="429"/>
      <c r="L3" s="429"/>
      <c r="M3" s="429" t="s">
        <v>1175</v>
      </c>
      <c r="N3" s="429"/>
      <c r="O3" s="429"/>
      <c r="P3" s="429"/>
    </row>
    <row r="4" spans="1:16" ht="30"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3"/>
      <c r="B6" s="163" t="s">
        <v>11</v>
      </c>
      <c r="C6" s="163"/>
      <c r="D6" s="163"/>
      <c r="E6" s="362"/>
      <c r="F6" s="362"/>
      <c r="G6" s="362"/>
      <c r="H6" s="428"/>
      <c r="I6" s="160"/>
      <c r="J6" s="160"/>
      <c r="K6" s="160"/>
      <c r="L6" s="160"/>
      <c r="M6" s="160"/>
      <c r="N6" s="160"/>
      <c r="O6" s="160"/>
      <c r="P6" s="160"/>
    </row>
    <row r="7" spans="1:16" ht="60">
      <c r="A7" s="160">
        <v>1</v>
      </c>
      <c r="B7" s="160" t="s">
        <v>2294</v>
      </c>
      <c r="C7" s="160" t="s">
        <v>2293</v>
      </c>
      <c r="D7" s="160" t="s">
        <v>2291</v>
      </c>
      <c r="E7" s="424">
        <v>6250</v>
      </c>
      <c r="F7" s="424">
        <v>4375</v>
      </c>
      <c r="G7" s="424">
        <v>3750</v>
      </c>
      <c r="H7" s="154">
        <v>3125</v>
      </c>
      <c r="I7" s="319">
        <v>1875</v>
      </c>
      <c r="J7" s="319">
        <v>1312.5</v>
      </c>
      <c r="K7" s="319">
        <v>1125</v>
      </c>
      <c r="L7" s="319">
        <v>937.5</v>
      </c>
      <c r="M7" s="319">
        <v>1562.5</v>
      </c>
      <c r="N7" s="319">
        <v>1093.75</v>
      </c>
      <c r="O7" s="319">
        <v>937.5</v>
      </c>
      <c r="P7" s="319">
        <v>781.25</v>
      </c>
    </row>
    <row r="8" spans="1:16" ht="60">
      <c r="A8" s="160">
        <v>2</v>
      </c>
      <c r="B8" s="160" t="s">
        <v>2292</v>
      </c>
      <c r="C8" s="160" t="s">
        <v>2291</v>
      </c>
      <c r="D8" s="160" t="s">
        <v>2290</v>
      </c>
      <c r="E8" s="424">
        <v>5000</v>
      </c>
      <c r="F8" s="424">
        <v>3500</v>
      </c>
      <c r="G8" s="424">
        <v>3000</v>
      </c>
      <c r="H8" s="154">
        <v>2500</v>
      </c>
      <c r="I8" s="319">
        <v>1500</v>
      </c>
      <c r="J8" s="319">
        <v>1050</v>
      </c>
      <c r="K8" s="319">
        <v>900</v>
      </c>
      <c r="L8" s="319">
        <v>750</v>
      </c>
      <c r="M8" s="319">
        <v>1250</v>
      </c>
      <c r="N8" s="319">
        <v>875</v>
      </c>
      <c r="O8" s="319">
        <v>750</v>
      </c>
      <c r="P8" s="319">
        <v>625</v>
      </c>
    </row>
    <row r="9" spans="1:16" ht="30">
      <c r="A9" s="160">
        <v>3</v>
      </c>
      <c r="B9" s="160" t="s">
        <v>9</v>
      </c>
      <c r="C9" s="160" t="s">
        <v>2289</v>
      </c>
      <c r="D9" s="160" t="s">
        <v>2288</v>
      </c>
      <c r="E9" s="424">
        <v>13750</v>
      </c>
      <c r="F9" s="424">
        <v>9625</v>
      </c>
      <c r="G9" s="424">
        <v>8250</v>
      </c>
      <c r="H9" s="154">
        <v>6875</v>
      </c>
      <c r="I9" s="319">
        <v>4125</v>
      </c>
      <c r="J9" s="319">
        <v>2887.5</v>
      </c>
      <c r="K9" s="319">
        <v>2475</v>
      </c>
      <c r="L9" s="319">
        <v>2062.5</v>
      </c>
      <c r="M9" s="319">
        <v>3437.5</v>
      </c>
      <c r="N9" s="319">
        <v>2406.25</v>
      </c>
      <c r="O9" s="319">
        <v>2062.5</v>
      </c>
      <c r="P9" s="319">
        <v>1718.75</v>
      </c>
    </row>
    <row r="10" spans="1:16" ht="30">
      <c r="A10" s="160">
        <v>4</v>
      </c>
      <c r="B10" s="160" t="s">
        <v>9</v>
      </c>
      <c r="C10" s="160" t="s">
        <v>2287</v>
      </c>
      <c r="D10" s="160" t="s">
        <v>2286</v>
      </c>
      <c r="E10" s="424">
        <v>8250</v>
      </c>
      <c r="F10" s="424">
        <v>5775</v>
      </c>
      <c r="G10" s="424">
        <v>4950</v>
      </c>
      <c r="H10" s="154">
        <v>4125</v>
      </c>
      <c r="I10" s="319">
        <v>2475</v>
      </c>
      <c r="J10" s="319">
        <v>1732.5</v>
      </c>
      <c r="K10" s="319">
        <v>1485</v>
      </c>
      <c r="L10" s="319">
        <v>1237.5</v>
      </c>
      <c r="M10" s="319">
        <v>2062.5</v>
      </c>
      <c r="N10" s="319">
        <v>1443.75</v>
      </c>
      <c r="O10" s="319">
        <v>1237.5</v>
      </c>
      <c r="P10" s="319">
        <v>1031.25</v>
      </c>
    </row>
    <row r="11" spans="1:16" ht="30">
      <c r="A11" s="160">
        <v>5</v>
      </c>
      <c r="B11" s="160" t="s">
        <v>2285</v>
      </c>
      <c r="C11" s="160" t="s">
        <v>2284</v>
      </c>
      <c r="D11" s="160" t="s">
        <v>2283</v>
      </c>
      <c r="E11" s="424">
        <v>6000</v>
      </c>
      <c r="F11" s="424">
        <v>4200</v>
      </c>
      <c r="G11" s="424">
        <v>3600</v>
      </c>
      <c r="H11" s="154">
        <v>3000</v>
      </c>
      <c r="I11" s="319">
        <v>1800</v>
      </c>
      <c r="J11" s="319">
        <v>1260</v>
      </c>
      <c r="K11" s="319">
        <v>1080</v>
      </c>
      <c r="L11" s="319">
        <v>900</v>
      </c>
      <c r="M11" s="319">
        <v>1500</v>
      </c>
      <c r="N11" s="319">
        <v>1050</v>
      </c>
      <c r="O11" s="319">
        <v>900</v>
      </c>
      <c r="P11" s="319">
        <v>750</v>
      </c>
    </row>
    <row r="12" spans="1:16" ht="45">
      <c r="A12" s="160"/>
      <c r="B12" s="160" t="s">
        <v>2282</v>
      </c>
      <c r="C12" s="160" t="s">
        <v>2281</v>
      </c>
      <c r="D12" s="160" t="s">
        <v>2280</v>
      </c>
      <c r="E12" s="424">
        <v>10000</v>
      </c>
      <c r="F12" s="424">
        <v>7000</v>
      </c>
      <c r="G12" s="424">
        <v>6000</v>
      </c>
      <c r="H12" s="154">
        <v>5000</v>
      </c>
      <c r="I12" s="319">
        <v>3000</v>
      </c>
      <c r="J12" s="319">
        <v>2100</v>
      </c>
      <c r="K12" s="319">
        <v>1800</v>
      </c>
      <c r="L12" s="319">
        <v>1500</v>
      </c>
      <c r="M12" s="319">
        <v>2500</v>
      </c>
      <c r="N12" s="319">
        <v>1750</v>
      </c>
      <c r="O12" s="319">
        <v>1500</v>
      </c>
      <c r="P12" s="319">
        <v>1250</v>
      </c>
    </row>
    <row r="13" spans="1:16" ht="30">
      <c r="A13" s="160">
        <v>6</v>
      </c>
      <c r="B13" s="160" t="s">
        <v>2279</v>
      </c>
      <c r="C13" s="160" t="s">
        <v>2278</v>
      </c>
      <c r="D13" s="160" t="s">
        <v>2277</v>
      </c>
      <c r="E13" s="424">
        <v>3000</v>
      </c>
      <c r="F13" s="424">
        <v>2100</v>
      </c>
      <c r="G13" s="424">
        <v>1800</v>
      </c>
      <c r="H13" s="154">
        <v>1500</v>
      </c>
      <c r="I13" s="319">
        <v>900</v>
      </c>
      <c r="J13" s="319">
        <v>630</v>
      </c>
      <c r="K13" s="319">
        <v>540</v>
      </c>
      <c r="L13" s="319">
        <v>450</v>
      </c>
      <c r="M13" s="319">
        <v>750</v>
      </c>
      <c r="N13" s="319">
        <v>525</v>
      </c>
      <c r="O13" s="319">
        <v>450</v>
      </c>
      <c r="P13" s="319">
        <v>375</v>
      </c>
    </row>
    <row r="14" spans="1:16">
      <c r="A14" s="160"/>
      <c r="B14" s="163" t="s">
        <v>12</v>
      </c>
      <c r="C14" s="160"/>
      <c r="D14" s="160"/>
      <c r="E14" s="424"/>
      <c r="F14" s="424"/>
      <c r="G14" s="424"/>
      <c r="H14" s="154"/>
      <c r="I14" s="319"/>
      <c r="J14" s="319"/>
      <c r="K14" s="319"/>
      <c r="L14" s="319"/>
      <c r="M14" s="319"/>
      <c r="N14" s="319"/>
      <c r="O14" s="319"/>
      <c r="P14" s="319"/>
    </row>
    <row r="15" spans="1:16" ht="45">
      <c r="A15" s="160">
        <v>7</v>
      </c>
      <c r="B15" s="160" t="s">
        <v>9</v>
      </c>
      <c r="C15" s="160" t="s">
        <v>2276</v>
      </c>
      <c r="D15" s="160" t="s">
        <v>2275</v>
      </c>
      <c r="E15" s="424">
        <v>3000</v>
      </c>
      <c r="F15" s="424">
        <v>2100</v>
      </c>
      <c r="G15" s="424">
        <v>1800</v>
      </c>
      <c r="H15" s="154">
        <v>1500</v>
      </c>
      <c r="I15" s="319">
        <v>900</v>
      </c>
      <c r="J15" s="319">
        <v>630</v>
      </c>
      <c r="K15" s="319">
        <v>540</v>
      </c>
      <c r="L15" s="319">
        <v>450</v>
      </c>
      <c r="M15" s="319">
        <v>750</v>
      </c>
      <c r="N15" s="319">
        <v>525</v>
      </c>
      <c r="O15" s="319">
        <v>450</v>
      </c>
      <c r="P15" s="319">
        <v>375</v>
      </c>
    </row>
    <row r="16" spans="1:16" ht="30">
      <c r="A16" s="160"/>
      <c r="B16" s="160" t="s">
        <v>2274</v>
      </c>
      <c r="C16" s="160"/>
      <c r="D16" s="160"/>
      <c r="E16" s="424"/>
      <c r="F16" s="424"/>
      <c r="G16" s="424"/>
      <c r="H16" s="154"/>
      <c r="I16" s="319"/>
      <c r="J16" s="319"/>
      <c r="K16" s="319"/>
      <c r="L16" s="319"/>
      <c r="M16" s="319"/>
      <c r="N16" s="319"/>
      <c r="O16" s="319"/>
      <c r="P16" s="319"/>
    </row>
    <row r="17" spans="1:16" ht="30">
      <c r="A17" s="160">
        <v>13</v>
      </c>
      <c r="B17" s="160" t="s">
        <v>2273</v>
      </c>
      <c r="C17" s="160"/>
      <c r="D17" s="160"/>
      <c r="E17" s="424">
        <v>3000</v>
      </c>
      <c r="F17" s="424">
        <v>2100</v>
      </c>
      <c r="G17" s="424">
        <v>1800</v>
      </c>
      <c r="H17" s="154">
        <v>1500</v>
      </c>
      <c r="I17" s="319">
        <v>900</v>
      </c>
      <c r="J17" s="319">
        <v>630</v>
      </c>
      <c r="K17" s="319">
        <v>540</v>
      </c>
      <c r="L17" s="319">
        <v>450</v>
      </c>
      <c r="M17" s="319">
        <v>750</v>
      </c>
      <c r="N17" s="319">
        <v>525</v>
      </c>
      <c r="O17" s="319">
        <v>450</v>
      </c>
      <c r="P17" s="319">
        <v>375</v>
      </c>
    </row>
    <row r="18" spans="1:16" ht="30">
      <c r="A18" s="160">
        <v>14</v>
      </c>
      <c r="B18" s="160" t="s">
        <v>2243</v>
      </c>
      <c r="C18" s="160"/>
      <c r="D18" s="160"/>
      <c r="E18" s="424">
        <v>2500</v>
      </c>
      <c r="F18" s="424">
        <v>1750</v>
      </c>
      <c r="G18" s="424">
        <v>1500</v>
      </c>
      <c r="H18" s="154">
        <v>1250</v>
      </c>
      <c r="I18" s="319">
        <v>750</v>
      </c>
      <c r="J18" s="319">
        <v>525</v>
      </c>
      <c r="K18" s="319">
        <v>450</v>
      </c>
      <c r="L18" s="319">
        <v>375</v>
      </c>
      <c r="M18" s="319">
        <v>625</v>
      </c>
      <c r="N18" s="319">
        <v>437.5</v>
      </c>
      <c r="O18" s="319">
        <v>375</v>
      </c>
      <c r="P18" s="319">
        <v>312.5</v>
      </c>
    </row>
    <row r="19" spans="1:16" ht="30">
      <c r="A19" s="160">
        <v>15</v>
      </c>
      <c r="B19" s="160" t="s">
        <v>2242</v>
      </c>
      <c r="C19" s="160"/>
      <c r="D19" s="160"/>
      <c r="E19" s="424">
        <v>2200</v>
      </c>
      <c r="F19" s="424">
        <v>1540</v>
      </c>
      <c r="G19" s="424">
        <v>1320</v>
      </c>
      <c r="H19" s="154">
        <v>1100</v>
      </c>
      <c r="I19" s="319">
        <v>660</v>
      </c>
      <c r="J19" s="319">
        <v>462</v>
      </c>
      <c r="K19" s="319">
        <v>396</v>
      </c>
      <c r="L19" s="319">
        <v>330</v>
      </c>
      <c r="M19" s="319">
        <v>550</v>
      </c>
      <c r="N19" s="319">
        <v>385</v>
      </c>
      <c r="O19" s="319">
        <v>330</v>
      </c>
      <c r="P19" s="319">
        <v>275</v>
      </c>
    </row>
    <row r="20" spans="1:16" ht="60">
      <c r="A20" s="160">
        <v>19</v>
      </c>
      <c r="B20" s="160" t="s">
        <v>2272</v>
      </c>
      <c r="C20" s="160" t="s">
        <v>2271</v>
      </c>
      <c r="D20" s="160" t="s">
        <v>2270</v>
      </c>
      <c r="E20" s="424">
        <v>2500</v>
      </c>
      <c r="F20" s="424">
        <v>1750</v>
      </c>
      <c r="G20" s="424">
        <v>1500</v>
      </c>
      <c r="H20" s="154">
        <v>1250</v>
      </c>
      <c r="I20" s="319">
        <v>750</v>
      </c>
      <c r="J20" s="319">
        <v>525</v>
      </c>
      <c r="K20" s="319">
        <v>450</v>
      </c>
      <c r="L20" s="319">
        <v>375</v>
      </c>
      <c r="M20" s="319">
        <v>625</v>
      </c>
      <c r="N20" s="319">
        <v>437.5</v>
      </c>
      <c r="O20" s="319">
        <v>375</v>
      </c>
      <c r="P20" s="319">
        <v>312.5</v>
      </c>
    </row>
    <row r="21" spans="1:16" ht="60">
      <c r="A21" s="160">
        <v>20</v>
      </c>
      <c r="B21" s="160" t="s">
        <v>2269</v>
      </c>
      <c r="C21" s="160" t="s">
        <v>2268</v>
      </c>
      <c r="D21" s="160" t="s">
        <v>2267</v>
      </c>
      <c r="E21" s="424">
        <v>2500</v>
      </c>
      <c r="F21" s="424">
        <v>1750</v>
      </c>
      <c r="G21" s="424">
        <v>1500</v>
      </c>
      <c r="H21" s="154">
        <v>1250</v>
      </c>
      <c r="I21" s="319">
        <v>750</v>
      </c>
      <c r="J21" s="319">
        <v>525</v>
      </c>
      <c r="K21" s="319">
        <v>450</v>
      </c>
      <c r="L21" s="319">
        <v>375</v>
      </c>
      <c r="M21" s="319">
        <v>625</v>
      </c>
      <c r="N21" s="319">
        <v>437.5</v>
      </c>
      <c r="O21" s="319">
        <v>375</v>
      </c>
      <c r="P21" s="319">
        <v>312.5</v>
      </c>
    </row>
    <row r="22" spans="1:16" ht="75">
      <c r="A22" s="160">
        <v>21</v>
      </c>
      <c r="B22" s="160" t="s">
        <v>2266</v>
      </c>
      <c r="C22" s="160" t="s">
        <v>2265</v>
      </c>
      <c r="D22" s="160" t="s">
        <v>2264</v>
      </c>
      <c r="E22" s="424">
        <v>2200</v>
      </c>
      <c r="F22" s="424">
        <v>1540</v>
      </c>
      <c r="G22" s="424">
        <v>1320</v>
      </c>
      <c r="H22" s="154">
        <v>1100</v>
      </c>
      <c r="I22" s="319">
        <v>660</v>
      </c>
      <c r="J22" s="319">
        <v>462</v>
      </c>
      <c r="K22" s="319">
        <v>396</v>
      </c>
      <c r="L22" s="319">
        <v>330</v>
      </c>
      <c r="M22" s="319">
        <v>550</v>
      </c>
      <c r="N22" s="319">
        <v>385</v>
      </c>
      <c r="O22" s="319">
        <v>330</v>
      </c>
      <c r="P22" s="319">
        <v>275</v>
      </c>
    </row>
    <row r="23" spans="1:16" ht="75">
      <c r="A23" s="160">
        <v>22</v>
      </c>
      <c r="B23" s="160" t="s">
        <v>2263</v>
      </c>
      <c r="C23" s="160" t="s">
        <v>2262</v>
      </c>
      <c r="D23" s="160" t="s">
        <v>2261</v>
      </c>
      <c r="E23" s="424">
        <v>2200</v>
      </c>
      <c r="F23" s="424">
        <v>1540</v>
      </c>
      <c r="G23" s="424">
        <v>1320</v>
      </c>
      <c r="H23" s="154">
        <v>1100</v>
      </c>
      <c r="I23" s="319">
        <v>660</v>
      </c>
      <c r="J23" s="319">
        <v>462</v>
      </c>
      <c r="K23" s="319">
        <v>396</v>
      </c>
      <c r="L23" s="319">
        <v>330</v>
      </c>
      <c r="M23" s="319">
        <v>550</v>
      </c>
      <c r="N23" s="319">
        <v>385</v>
      </c>
      <c r="O23" s="319">
        <v>330</v>
      </c>
      <c r="P23" s="319">
        <v>275</v>
      </c>
    </row>
    <row r="24" spans="1:16" ht="60">
      <c r="A24" s="160">
        <v>23</v>
      </c>
      <c r="B24" s="160" t="s">
        <v>2260</v>
      </c>
      <c r="C24" s="160"/>
      <c r="D24" s="160"/>
      <c r="E24" s="424">
        <v>2200</v>
      </c>
      <c r="F24" s="424">
        <v>1540</v>
      </c>
      <c r="G24" s="424">
        <v>1320</v>
      </c>
      <c r="H24" s="154">
        <v>1100</v>
      </c>
      <c r="I24" s="319">
        <v>660</v>
      </c>
      <c r="J24" s="319">
        <v>462</v>
      </c>
      <c r="K24" s="319">
        <v>396</v>
      </c>
      <c r="L24" s="319">
        <v>330</v>
      </c>
      <c r="M24" s="319">
        <v>550</v>
      </c>
      <c r="N24" s="319">
        <v>385</v>
      </c>
      <c r="O24" s="319">
        <v>330</v>
      </c>
      <c r="P24" s="319">
        <v>275</v>
      </c>
    </row>
    <row r="25" spans="1:16" ht="90">
      <c r="A25" s="160">
        <v>24</v>
      </c>
      <c r="B25" s="160" t="s">
        <v>2259</v>
      </c>
      <c r="C25" s="160"/>
      <c r="D25" s="160"/>
      <c r="E25" s="424">
        <v>2200</v>
      </c>
      <c r="F25" s="424">
        <v>1540</v>
      </c>
      <c r="G25" s="424">
        <v>1320</v>
      </c>
      <c r="H25" s="154">
        <v>1100</v>
      </c>
      <c r="I25" s="319">
        <v>660</v>
      </c>
      <c r="J25" s="319">
        <v>462</v>
      </c>
      <c r="K25" s="319">
        <v>396</v>
      </c>
      <c r="L25" s="319">
        <v>330</v>
      </c>
      <c r="M25" s="319">
        <v>550</v>
      </c>
      <c r="N25" s="319">
        <v>385</v>
      </c>
      <c r="O25" s="319">
        <v>330</v>
      </c>
      <c r="P25" s="319">
        <v>275</v>
      </c>
    </row>
    <row r="26" spans="1:16" ht="60">
      <c r="A26" s="160">
        <v>32</v>
      </c>
      <c r="B26" s="160" t="s">
        <v>2258</v>
      </c>
      <c r="C26" s="158" t="s">
        <v>2257</v>
      </c>
      <c r="D26" s="158" t="s">
        <v>2256</v>
      </c>
      <c r="E26" s="424">
        <v>3750</v>
      </c>
      <c r="F26" s="424">
        <v>2625</v>
      </c>
      <c r="G26" s="424">
        <v>2250</v>
      </c>
      <c r="H26" s="154">
        <v>1875</v>
      </c>
      <c r="I26" s="319">
        <v>1125</v>
      </c>
      <c r="J26" s="319">
        <v>787.5</v>
      </c>
      <c r="K26" s="319">
        <v>675</v>
      </c>
      <c r="L26" s="319">
        <v>562.5</v>
      </c>
      <c r="M26" s="319">
        <v>937.5</v>
      </c>
      <c r="N26" s="319">
        <v>656.25</v>
      </c>
      <c r="O26" s="319">
        <v>562.5</v>
      </c>
      <c r="P26" s="319">
        <v>468.75</v>
      </c>
    </row>
    <row r="27" spans="1:16" ht="45">
      <c r="A27" s="160">
        <v>33</v>
      </c>
      <c r="B27" s="426" t="s">
        <v>2255</v>
      </c>
      <c r="C27" s="217" t="s">
        <v>2253</v>
      </c>
      <c r="D27" s="158" t="s">
        <v>2252</v>
      </c>
      <c r="E27" s="424">
        <v>6250</v>
      </c>
      <c r="F27" s="424">
        <v>4375</v>
      </c>
      <c r="G27" s="424">
        <v>3750</v>
      </c>
      <c r="H27" s="154">
        <v>3125</v>
      </c>
      <c r="I27" s="319">
        <v>1875</v>
      </c>
      <c r="J27" s="319">
        <v>1312.5</v>
      </c>
      <c r="K27" s="319">
        <v>1125</v>
      </c>
      <c r="L27" s="319">
        <v>937.5</v>
      </c>
      <c r="M27" s="319">
        <v>1562.5</v>
      </c>
      <c r="N27" s="319">
        <v>1093.75</v>
      </c>
      <c r="O27" s="319">
        <v>937.5</v>
      </c>
      <c r="P27" s="319">
        <v>781.25</v>
      </c>
    </row>
    <row r="28" spans="1:16" ht="30">
      <c r="A28" s="160">
        <v>34</v>
      </c>
      <c r="B28" s="426" t="s">
        <v>2254</v>
      </c>
      <c r="C28" s="217" t="s">
        <v>2253</v>
      </c>
      <c r="D28" s="158" t="s">
        <v>2252</v>
      </c>
      <c r="E28" s="424">
        <v>2500</v>
      </c>
      <c r="F28" s="424">
        <v>1750</v>
      </c>
      <c r="G28" s="424">
        <v>1500</v>
      </c>
      <c r="H28" s="154">
        <v>1250</v>
      </c>
      <c r="I28" s="319">
        <v>750</v>
      </c>
      <c r="J28" s="319">
        <v>525</v>
      </c>
      <c r="K28" s="319">
        <v>450</v>
      </c>
      <c r="L28" s="319">
        <v>375</v>
      </c>
      <c r="M28" s="319">
        <v>625</v>
      </c>
      <c r="N28" s="319">
        <v>437.5</v>
      </c>
      <c r="O28" s="319">
        <v>375</v>
      </c>
      <c r="P28" s="319">
        <v>312.5</v>
      </c>
    </row>
    <row r="29" spans="1:16" ht="30">
      <c r="A29" s="160">
        <v>35</v>
      </c>
      <c r="B29" s="426" t="s">
        <v>2251</v>
      </c>
      <c r="C29" s="425" t="s">
        <v>2250</v>
      </c>
      <c r="D29" s="425" t="s">
        <v>2249</v>
      </c>
      <c r="E29" s="424">
        <v>2100</v>
      </c>
      <c r="F29" s="424">
        <v>1470</v>
      </c>
      <c r="G29" s="424">
        <v>1260</v>
      </c>
      <c r="H29" s="154">
        <v>1050</v>
      </c>
      <c r="I29" s="319">
        <v>630</v>
      </c>
      <c r="J29" s="319">
        <v>441</v>
      </c>
      <c r="K29" s="319">
        <v>378</v>
      </c>
      <c r="L29" s="319">
        <v>315</v>
      </c>
      <c r="M29" s="319">
        <v>525</v>
      </c>
      <c r="N29" s="319">
        <v>367.5</v>
      </c>
      <c r="O29" s="319">
        <v>315</v>
      </c>
      <c r="P29" s="319">
        <v>262.5</v>
      </c>
    </row>
    <row r="30" spans="1:16" ht="45">
      <c r="A30" s="160">
        <v>36</v>
      </c>
      <c r="B30" s="426" t="s">
        <v>2248</v>
      </c>
      <c r="C30" s="425" t="s">
        <v>2247</v>
      </c>
      <c r="D30" s="425" t="s">
        <v>2246</v>
      </c>
      <c r="E30" s="424">
        <v>2200</v>
      </c>
      <c r="F30" s="424">
        <v>1540</v>
      </c>
      <c r="G30" s="424">
        <v>1320</v>
      </c>
      <c r="H30" s="154">
        <v>1100</v>
      </c>
      <c r="I30" s="319">
        <v>660</v>
      </c>
      <c r="J30" s="319">
        <v>462</v>
      </c>
      <c r="K30" s="319">
        <v>396</v>
      </c>
      <c r="L30" s="319">
        <v>330</v>
      </c>
      <c r="M30" s="319">
        <v>550</v>
      </c>
      <c r="N30" s="319">
        <v>385</v>
      </c>
      <c r="O30" s="319">
        <v>330</v>
      </c>
      <c r="P30" s="319">
        <v>275</v>
      </c>
    </row>
    <row r="31" spans="1:16">
      <c r="A31" s="160">
        <v>37</v>
      </c>
      <c r="B31" s="426" t="s">
        <v>2245</v>
      </c>
      <c r="C31" s="191"/>
      <c r="D31" s="191"/>
      <c r="E31" s="424"/>
      <c r="F31" s="424"/>
      <c r="G31" s="424"/>
      <c r="H31" s="154"/>
      <c r="I31" s="319"/>
      <c r="J31" s="319"/>
      <c r="K31" s="319"/>
      <c r="L31" s="319"/>
      <c r="M31" s="319"/>
      <c r="N31" s="319"/>
      <c r="O31" s="319"/>
      <c r="P31" s="319"/>
    </row>
    <row r="32" spans="1:16" ht="30">
      <c r="A32" s="160"/>
      <c r="B32" s="426" t="s">
        <v>2244</v>
      </c>
      <c r="C32" s="191"/>
      <c r="D32" s="191"/>
      <c r="E32" s="424">
        <v>3000</v>
      </c>
      <c r="F32" s="424"/>
      <c r="G32" s="424"/>
      <c r="H32" s="154"/>
      <c r="I32" s="319">
        <v>900</v>
      </c>
      <c r="J32" s="319"/>
      <c r="K32" s="319"/>
      <c r="L32" s="319"/>
      <c r="M32" s="319">
        <v>750</v>
      </c>
      <c r="N32" s="319"/>
      <c r="O32" s="319"/>
      <c r="P32" s="319"/>
    </row>
    <row r="33" spans="1:16" ht="30">
      <c r="A33" s="160"/>
      <c r="B33" s="426" t="s">
        <v>2243</v>
      </c>
      <c r="C33" s="191"/>
      <c r="D33" s="191"/>
      <c r="E33" s="424">
        <v>2500</v>
      </c>
      <c r="F33" s="424"/>
      <c r="G33" s="424"/>
      <c r="H33" s="154"/>
      <c r="I33" s="319">
        <v>750</v>
      </c>
      <c r="J33" s="319"/>
      <c r="K33" s="319"/>
      <c r="L33" s="319"/>
      <c r="M33" s="319">
        <v>625</v>
      </c>
      <c r="N33" s="319"/>
      <c r="O33" s="319"/>
      <c r="P33" s="319"/>
    </row>
    <row r="34" spans="1:16" ht="30">
      <c r="A34" s="160"/>
      <c r="B34" s="426" t="s">
        <v>2242</v>
      </c>
      <c r="C34" s="191"/>
      <c r="D34" s="191"/>
      <c r="E34" s="424">
        <v>2200</v>
      </c>
      <c r="F34" s="424"/>
      <c r="G34" s="424"/>
      <c r="H34" s="154"/>
      <c r="I34" s="319">
        <v>660</v>
      </c>
      <c r="J34" s="319"/>
      <c r="K34" s="319"/>
      <c r="L34" s="319"/>
      <c r="M34" s="319">
        <v>550</v>
      </c>
      <c r="N34" s="319"/>
      <c r="O34" s="319"/>
      <c r="P34" s="319"/>
    </row>
    <row r="35" spans="1:16">
      <c r="A35" s="160"/>
      <c r="B35" s="427" t="s">
        <v>13</v>
      </c>
      <c r="C35" s="191"/>
      <c r="D35" s="191"/>
      <c r="E35" s="424"/>
      <c r="F35" s="424"/>
      <c r="G35" s="424"/>
      <c r="H35" s="154"/>
      <c r="I35" s="319"/>
      <c r="J35" s="319"/>
      <c r="K35" s="319"/>
      <c r="L35" s="319"/>
      <c r="M35" s="319"/>
      <c r="N35" s="319"/>
      <c r="O35" s="319"/>
      <c r="P35" s="319"/>
    </row>
    <row r="36" spans="1:16">
      <c r="A36" s="160">
        <v>42</v>
      </c>
      <c r="B36" s="426" t="s">
        <v>1232</v>
      </c>
      <c r="C36" s="191" t="s">
        <v>18</v>
      </c>
      <c r="D36" s="425" t="s">
        <v>19</v>
      </c>
      <c r="E36" s="424">
        <v>2000</v>
      </c>
      <c r="F36" s="424">
        <v>1400</v>
      </c>
      <c r="G36" s="424">
        <v>1200</v>
      </c>
      <c r="H36" s="154">
        <v>1000</v>
      </c>
      <c r="I36" s="319">
        <v>600</v>
      </c>
      <c r="J36" s="319">
        <v>420</v>
      </c>
      <c r="K36" s="319">
        <v>360</v>
      </c>
      <c r="L36" s="319">
        <v>300</v>
      </c>
      <c r="M36" s="319">
        <v>500</v>
      </c>
      <c r="N36" s="319">
        <v>350</v>
      </c>
      <c r="O36" s="319">
        <v>300</v>
      </c>
      <c r="P36" s="319">
        <v>250</v>
      </c>
    </row>
  </sheetData>
  <mergeCells count="7">
    <mergeCell ref="I3:L4"/>
    <mergeCell ref="M3:P4"/>
    <mergeCell ref="A3:A5"/>
    <mergeCell ref="B3:D3"/>
    <mergeCell ref="E3:H4"/>
    <mergeCell ref="B4:B5"/>
    <mergeCell ref="C4:D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P27"/>
  <sheetViews>
    <sheetView topLeftCell="A4" workbookViewId="0">
      <selection activeCell="D12" sqref="D12"/>
    </sheetView>
  </sheetViews>
  <sheetFormatPr defaultColWidth="14.42578125" defaultRowHeight="15"/>
  <cols>
    <col min="1" max="1" width="14.42578125" style="21"/>
    <col min="2" max="2" width="25.140625" style="21" customWidth="1"/>
    <col min="3" max="4" width="14.42578125" style="21"/>
    <col min="5" max="16" width="9.85546875" style="21" customWidth="1"/>
    <col min="17" max="16384" width="14.42578125" style="21"/>
  </cols>
  <sheetData>
    <row r="1" spans="1:16">
      <c r="A1" s="38" t="s">
        <v>1195</v>
      </c>
      <c r="E1" s="28"/>
      <c r="F1" s="28"/>
      <c r="G1" s="28"/>
      <c r="H1" s="28"/>
      <c r="I1" s="28"/>
      <c r="J1" s="28"/>
      <c r="K1" s="28"/>
      <c r="L1" s="28"/>
      <c r="M1" s="28"/>
      <c r="N1" s="28"/>
      <c r="O1" s="28"/>
      <c r="P1" s="28"/>
    </row>
    <row r="2" spans="1:16">
      <c r="A2" s="111"/>
      <c r="B2" s="44"/>
      <c r="C2" s="44"/>
      <c r="D2" s="44"/>
      <c r="E2" s="83"/>
      <c r="F2" s="83"/>
      <c r="G2" s="83"/>
      <c r="H2" s="83"/>
      <c r="I2" s="83"/>
      <c r="J2" s="83"/>
      <c r="K2" s="83"/>
      <c r="L2" s="83"/>
      <c r="M2" s="83"/>
      <c r="N2" s="83"/>
      <c r="O2" s="83"/>
      <c r="P2" s="83"/>
    </row>
    <row r="3" spans="1:16">
      <c r="A3" s="485" t="s">
        <v>0</v>
      </c>
      <c r="B3" s="483" t="s">
        <v>1095</v>
      </c>
      <c r="C3" s="483"/>
      <c r="D3" s="483"/>
      <c r="E3" s="482" t="s">
        <v>660</v>
      </c>
      <c r="F3" s="482"/>
      <c r="G3" s="482"/>
      <c r="H3" s="482"/>
      <c r="I3" s="482" t="s">
        <v>661</v>
      </c>
      <c r="J3" s="482"/>
      <c r="K3" s="482"/>
      <c r="L3" s="482"/>
      <c r="M3" s="482" t="s">
        <v>1175</v>
      </c>
      <c r="N3" s="482"/>
      <c r="O3" s="482"/>
      <c r="P3" s="482"/>
    </row>
    <row r="4" spans="1:16" ht="13.7" customHeight="1">
      <c r="A4" s="485"/>
      <c r="B4" s="483" t="s">
        <v>295</v>
      </c>
      <c r="C4" s="483" t="s">
        <v>1</v>
      </c>
      <c r="D4" s="483"/>
      <c r="E4" s="482"/>
      <c r="F4" s="482"/>
      <c r="G4" s="482"/>
      <c r="H4" s="482"/>
      <c r="I4" s="482"/>
      <c r="J4" s="482"/>
      <c r="K4" s="482"/>
      <c r="L4" s="482"/>
      <c r="M4" s="482"/>
      <c r="N4" s="482"/>
      <c r="O4" s="482"/>
      <c r="P4" s="482"/>
    </row>
    <row r="5" spans="1:16" ht="13.7" customHeight="1">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ht="15.75">
      <c r="A6" s="146"/>
      <c r="B6" s="147" t="s">
        <v>11</v>
      </c>
      <c r="C6" s="146"/>
      <c r="D6" s="146"/>
      <c r="E6" s="41"/>
      <c r="F6" s="41"/>
      <c r="G6" s="41"/>
      <c r="H6" s="41"/>
      <c r="I6" s="41"/>
      <c r="J6" s="41"/>
      <c r="K6" s="41"/>
      <c r="L6" s="41"/>
      <c r="M6" s="41"/>
      <c r="N6" s="41"/>
      <c r="O6" s="41"/>
      <c r="P6" s="41"/>
    </row>
    <row r="7" spans="1:16" ht="31.5">
      <c r="A7" s="148">
        <v>1</v>
      </c>
      <c r="B7" s="149" t="s">
        <v>25</v>
      </c>
      <c r="C7" s="148" t="s">
        <v>26</v>
      </c>
      <c r="D7" s="148" t="s">
        <v>27</v>
      </c>
      <c r="E7" s="71">
        <v>25000</v>
      </c>
      <c r="F7" s="71">
        <v>8750</v>
      </c>
      <c r="G7" s="71">
        <v>4375</v>
      </c>
      <c r="H7" s="71">
        <v>2188</v>
      </c>
      <c r="I7" s="71">
        <f>30%*E7</f>
        <v>7500</v>
      </c>
      <c r="J7" s="71">
        <f t="shared" ref="J7:L7" si="0">30%*F7</f>
        <v>2625</v>
      </c>
      <c r="K7" s="71">
        <f t="shared" si="0"/>
        <v>1312.5</v>
      </c>
      <c r="L7" s="71">
        <f t="shared" si="0"/>
        <v>656.4</v>
      </c>
      <c r="M7" s="71">
        <f>25%*E7</f>
        <v>6250</v>
      </c>
      <c r="N7" s="71">
        <f t="shared" ref="N7:P7" si="1">25%*F7</f>
        <v>2187.5</v>
      </c>
      <c r="O7" s="71">
        <f t="shared" si="1"/>
        <v>1093.75</v>
      </c>
      <c r="P7" s="71">
        <f t="shared" si="1"/>
        <v>547</v>
      </c>
    </row>
    <row r="8" spans="1:16" ht="31.5">
      <c r="A8" s="148">
        <v>2</v>
      </c>
      <c r="B8" s="149" t="s">
        <v>31</v>
      </c>
      <c r="C8" s="146"/>
      <c r="D8" s="146"/>
      <c r="E8" s="71">
        <v>29500</v>
      </c>
      <c r="F8" s="71">
        <v>10325</v>
      </c>
      <c r="G8" s="71">
        <v>5163</v>
      </c>
      <c r="H8" s="71">
        <v>2581</v>
      </c>
      <c r="I8" s="71">
        <f t="shared" ref="I8:I27" si="2">30%*E8</f>
        <v>8850</v>
      </c>
      <c r="J8" s="71">
        <f t="shared" ref="J8:J27" si="3">30%*F8</f>
        <v>3097.5</v>
      </c>
      <c r="K8" s="71">
        <f t="shared" ref="K8:K27" si="4">30%*G8</f>
        <v>1548.8999999999999</v>
      </c>
      <c r="L8" s="71">
        <f t="shared" ref="L8:L27" si="5">30%*H8</f>
        <v>774.3</v>
      </c>
      <c r="M8" s="71">
        <f t="shared" ref="M8:M27" si="6">25%*E8</f>
        <v>7375</v>
      </c>
      <c r="N8" s="71">
        <f t="shared" ref="N8:N27" si="7">25%*F8</f>
        <v>2581.25</v>
      </c>
      <c r="O8" s="71">
        <f t="shared" ref="O8:O27" si="8">25%*G8</f>
        <v>1290.75</v>
      </c>
      <c r="P8" s="71">
        <f t="shared" ref="P8:P27" si="9">25%*H8</f>
        <v>645.25</v>
      </c>
    </row>
    <row r="9" spans="1:16" ht="31.5">
      <c r="A9" s="148">
        <v>3</v>
      </c>
      <c r="B9" s="149" t="s">
        <v>32</v>
      </c>
      <c r="C9" s="148" t="s">
        <v>33</v>
      </c>
      <c r="D9" s="148" t="s">
        <v>34</v>
      </c>
      <c r="E9" s="71">
        <v>28000</v>
      </c>
      <c r="F9" s="71">
        <v>9800</v>
      </c>
      <c r="G9" s="71">
        <v>4900</v>
      </c>
      <c r="H9" s="71">
        <v>2450</v>
      </c>
      <c r="I9" s="71">
        <f t="shared" si="2"/>
        <v>8400</v>
      </c>
      <c r="J9" s="71">
        <f t="shared" si="3"/>
        <v>2940</v>
      </c>
      <c r="K9" s="71">
        <f t="shared" si="4"/>
        <v>1470</v>
      </c>
      <c r="L9" s="71">
        <f t="shared" si="5"/>
        <v>735</v>
      </c>
      <c r="M9" s="71">
        <f t="shared" si="6"/>
        <v>7000</v>
      </c>
      <c r="N9" s="71">
        <f t="shared" si="7"/>
        <v>2450</v>
      </c>
      <c r="O9" s="71">
        <f t="shared" si="8"/>
        <v>1225</v>
      </c>
      <c r="P9" s="71">
        <f t="shared" si="9"/>
        <v>612.5</v>
      </c>
    </row>
    <row r="10" spans="1:16" ht="15.75">
      <c r="A10" s="146"/>
      <c r="B10" s="147" t="s">
        <v>12</v>
      </c>
      <c r="C10" s="146"/>
      <c r="D10" s="146"/>
      <c r="E10" s="41"/>
      <c r="F10" s="41"/>
      <c r="G10" s="41"/>
      <c r="H10" s="41"/>
      <c r="I10" s="71">
        <f t="shared" si="2"/>
        <v>0</v>
      </c>
      <c r="J10" s="71">
        <f t="shared" si="3"/>
        <v>0</v>
      </c>
      <c r="K10" s="71">
        <f t="shared" si="4"/>
        <v>0</v>
      </c>
      <c r="L10" s="71">
        <f t="shared" si="5"/>
        <v>0</v>
      </c>
      <c r="M10" s="71">
        <f t="shared" si="6"/>
        <v>0</v>
      </c>
      <c r="N10" s="71">
        <f t="shared" si="7"/>
        <v>0</v>
      </c>
      <c r="O10" s="71">
        <f t="shared" si="8"/>
        <v>0</v>
      </c>
      <c r="P10" s="71">
        <f t="shared" si="9"/>
        <v>0</v>
      </c>
    </row>
    <row r="11" spans="1:16" ht="31.5">
      <c r="A11" s="148">
        <v>4</v>
      </c>
      <c r="B11" s="149" t="s">
        <v>35</v>
      </c>
      <c r="C11" s="146"/>
      <c r="D11" s="146"/>
      <c r="E11" s="71">
        <v>13000</v>
      </c>
      <c r="F11" s="71">
        <v>5000</v>
      </c>
      <c r="G11" s="71">
        <v>2500</v>
      </c>
      <c r="H11" s="71">
        <v>1800</v>
      </c>
      <c r="I11" s="71">
        <f t="shared" si="2"/>
        <v>3900</v>
      </c>
      <c r="J11" s="71">
        <f t="shared" si="3"/>
        <v>1500</v>
      </c>
      <c r="K11" s="71">
        <f t="shared" si="4"/>
        <v>750</v>
      </c>
      <c r="L11" s="71">
        <f t="shared" si="5"/>
        <v>540</v>
      </c>
      <c r="M11" s="71">
        <f t="shared" si="6"/>
        <v>3250</v>
      </c>
      <c r="N11" s="71">
        <f t="shared" si="7"/>
        <v>1250</v>
      </c>
      <c r="O11" s="71">
        <f t="shared" si="8"/>
        <v>625</v>
      </c>
      <c r="P11" s="71">
        <f t="shared" si="9"/>
        <v>450</v>
      </c>
    </row>
    <row r="12" spans="1:16" ht="78.75">
      <c r="A12" s="148">
        <v>5</v>
      </c>
      <c r="B12" s="149" t="s">
        <v>28</v>
      </c>
      <c r="C12" s="148" t="s">
        <v>29</v>
      </c>
      <c r="D12" s="148" t="s">
        <v>30</v>
      </c>
      <c r="E12" s="71">
        <v>10000</v>
      </c>
      <c r="F12" s="71">
        <v>5000</v>
      </c>
      <c r="G12" s="71">
        <v>2500</v>
      </c>
      <c r="H12" s="71">
        <v>1800</v>
      </c>
      <c r="I12" s="71">
        <f t="shared" si="2"/>
        <v>3000</v>
      </c>
      <c r="J12" s="71">
        <f t="shared" si="3"/>
        <v>1500</v>
      </c>
      <c r="K12" s="71">
        <f t="shared" si="4"/>
        <v>750</v>
      </c>
      <c r="L12" s="71">
        <f t="shared" si="5"/>
        <v>540</v>
      </c>
      <c r="M12" s="71">
        <f t="shared" si="6"/>
        <v>2500</v>
      </c>
      <c r="N12" s="71">
        <f t="shared" si="7"/>
        <v>1250</v>
      </c>
      <c r="O12" s="71">
        <f t="shared" si="8"/>
        <v>625</v>
      </c>
      <c r="P12" s="71">
        <f t="shared" si="9"/>
        <v>450</v>
      </c>
    </row>
    <row r="13" spans="1:16" ht="31.5">
      <c r="A13" s="148">
        <v>6</v>
      </c>
      <c r="B13" s="147" t="s">
        <v>1182</v>
      </c>
      <c r="C13" s="146"/>
      <c r="D13" s="146"/>
      <c r="E13" s="41"/>
      <c r="F13" s="41"/>
      <c r="G13" s="41"/>
      <c r="H13" s="41"/>
      <c r="I13" s="71">
        <f t="shared" si="2"/>
        <v>0</v>
      </c>
      <c r="J13" s="71">
        <f t="shared" si="3"/>
        <v>0</v>
      </c>
      <c r="K13" s="71">
        <f t="shared" si="4"/>
        <v>0</v>
      </c>
      <c r="L13" s="71">
        <f t="shared" si="5"/>
        <v>0</v>
      </c>
      <c r="M13" s="71">
        <f t="shared" si="6"/>
        <v>0</v>
      </c>
      <c r="N13" s="71">
        <f t="shared" si="7"/>
        <v>0</v>
      </c>
      <c r="O13" s="71">
        <f t="shared" si="8"/>
        <v>0</v>
      </c>
      <c r="P13" s="71">
        <f t="shared" si="9"/>
        <v>0</v>
      </c>
    </row>
    <row r="14" spans="1:16" ht="15.75">
      <c r="A14" s="484"/>
      <c r="B14" s="150" t="s">
        <v>1183</v>
      </c>
      <c r="C14" s="146"/>
      <c r="D14" s="146"/>
      <c r="E14" s="71">
        <v>10000</v>
      </c>
      <c r="F14" s="41"/>
      <c r="G14" s="41"/>
      <c r="H14" s="41"/>
      <c r="I14" s="71">
        <f t="shared" si="2"/>
        <v>3000</v>
      </c>
      <c r="J14" s="71">
        <f t="shared" si="3"/>
        <v>0</v>
      </c>
      <c r="K14" s="71">
        <f t="shared" si="4"/>
        <v>0</v>
      </c>
      <c r="L14" s="71">
        <f t="shared" si="5"/>
        <v>0</v>
      </c>
      <c r="M14" s="71">
        <f t="shared" si="6"/>
        <v>2500</v>
      </c>
      <c r="N14" s="71">
        <f t="shared" si="7"/>
        <v>0</v>
      </c>
      <c r="O14" s="71">
        <f t="shared" si="8"/>
        <v>0</v>
      </c>
      <c r="P14" s="71">
        <f t="shared" si="9"/>
        <v>0</v>
      </c>
    </row>
    <row r="15" spans="1:16" ht="15.75">
      <c r="A15" s="484"/>
      <c r="B15" s="150" t="s">
        <v>1184</v>
      </c>
      <c r="C15" s="146"/>
      <c r="D15" s="146"/>
      <c r="E15" s="71">
        <v>9000</v>
      </c>
      <c r="F15" s="41"/>
      <c r="G15" s="41"/>
      <c r="H15" s="41"/>
      <c r="I15" s="71">
        <f t="shared" si="2"/>
        <v>2700</v>
      </c>
      <c r="J15" s="71">
        <f t="shared" si="3"/>
        <v>0</v>
      </c>
      <c r="K15" s="71">
        <f t="shared" si="4"/>
        <v>0</v>
      </c>
      <c r="L15" s="71">
        <f t="shared" si="5"/>
        <v>0</v>
      </c>
      <c r="M15" s="71">
        <f t="shared" si="6"/>
        <v>2250</v>
      </c>
      <c r="N15" s="71">
        <f t="shared" si="7"/>
        <v>0</v>
      </c>
      <c r="O15" s="71">
        <f t="shared" si="8"/>
        <v>0</v>
      </c>
      <c r="P15" s="71">
        <f t="shared" si="9"/>
        <v>0</v>
      </c>
    </row>
    <row r="16" spans="1:16" ht="15.75">
      <c r="A16" s="484"/>
      <c r="B16" s="150" t="s">
        <v>1185</v>
      </c>
      <c r="C16" s="146"/>
      <c r="D16" s="146"/>
      <c r="E16" s="71">
        <v>7000</v>
      </c>
      <c r="F16" s="41"/>
      <c r="G16" s="41"/>
      <c r="H16" s="41"/>
      <c r="I16" s="71">
        <f t="shared" si="2"/>
        <v>2100</v>
      </c>
      <c r="J16" s="71">
        <f t="shared" si="3"/>
        <v>0</v>
      </c>
      <c r="K16" s="71">
        <f t="shared" si="4"/>
        <v>0</v>
      </c>
      <c r="L16" s="71">
        <f t="shared" si="5"/>
        <v>0</v>
      </c>
      <c r="M16" s="71">
        <f t="shared" si="6"/>
        <v>1750</v>
      </c>
      <c r="N16" s="71">
        <f t="shared" si="7"/>
        <v>0</v>
      </c>
      <c r="O16" s="71">
        <f t="shared" si="8"/>
        <v>0</v>
      </c>
      <c r="P16" s="71">
        <f t="shared" si="9"/>
        <v>0</v>
      </c>
    </row>
    <row r="17" spans="1:16" ht="15.75">
      <c r="A17" s="484"/>
      <c r="B17" s="150" t="s">
        <v>1186</v>
      </c>
      <c r="C17" s="146"/>
      <c r="D17" s="146"/>
      <c r="E17" s="71">
        <v>6000</v>
      </c>
      <c r="F17" s="41"/>
      <c r="G17" s="41"/>
      <c r="H17" s="41"/>
      <c r="I17" s="71">
        <f t="shared" si="2"/>
        <v>1800</v>
      </c>
      <c r="J17" s="71">
        <f t="shared" si="3"/>
        <v>0</v>
      </c>
      <c r="K17" s="71">
        <f t="shared" si="4"/>
        <v>0</v>
      </c>
      <c r="L17" s="71">
        <f t="shared" si="5"/>
        <v>0</v>
      </c>
      <c r="M17" s="71">
        <f t="shared" si="6"/>
        <v>1500</v>
      </c>
      <c r="N17" s="71">
        <f t="shared" si="7"/>
        <v>0</v>
      </c>
      <c r="O17" s="71">
        <f t="shared" si="8"/>
        <v>0</v>
      </c>
      <c r="P17" s="71">
        <f t="shared" si="9"/>
        <v>0</v>
      </c>
    </row>
    <row r="18" spans="1:16" ht="31.5">
      <c r="A18" s="484"/>
      <c r="B18" s="150" t="s">
        <v>1187</v>
      </c>
      <c r="C18" s="146"/>
      <c r="D18" s="146"/>
      <c r="E18" s="71">
        <v>10000</v>
      </c>
      <c r="F18" s="71">
        <v>6000</v>
      </c>
      <c r="G18" s="71">
        <v>3300</v>
      </c>
      <c r="H18" s="71">
        <v>2600</v>
      </c>
      <c r="I18" s="71">
        <f t="shared" si="2"/>
        <v>3000</v>
      </c>
      <c r="J18" s="71">
        <f t="shared" si="3"/>
        <v>1800</v>
      </c>
      <c r="K18" s="71">
        <f t="shared" si="4"/>
        <v>990</v>
      </c>
      <c r="L18" s="71">
        <f t="shared" si="5"/>
        <v>780</v>
      </c>
      <c r="M18" s="71">
        <f t="shared" si="6"/>
        <v>2500</v>
      </c>
      <c r="N18" s="71">
        <f t="shared" si="7"/>
        <v>1500</v>
      </c>
      <c r="O18" s="71">
        <f t="shared" si="8"/>
        <v>825</v>
      </c>
      <c r="P18" s="71">
        <f t="shared" si="9"/>
        <v>650</v>
      </c>
    </row>
    <row r="19" spans="1:16" ht="31.5">
      <c r="A19" s="148">
        <v>7</v>
      </c>
      <c r="B19" s="147" t="s">
        <v>1188</v>
      </c>
      <c r="C19" s="146"/>
      <c r="D19" s="146"/>
      <c r="E19" s="41"/>
      <c r="F19" s="41"/>
      <c r="G19" s="41"/>
      <c r="H19" s="41"/>
      <c r="I19" s="71">
        <f t="shared" si="2"/>
        <v>0</v>
      </c>
      <c r="J19" s="71">
        <f t="shared" si="3"/>
        <v>0</v>
      </c>
      <c r="K19" s="71">
        <f t="shared" si="4"/>
        <v>0</v>
      </c>
      <c r="L19" s="71">
        <f t="shared" si="5"/>
        <v>0</v>
      </c>
      <c r="M19" s="71">
        <f t="shared" si="6"/>
        <v>0</v>
      </c>
      <c r="N19" s="71">
        <f t="shared" si="7"/>
        <v>0</v>
      </c>
      <c r="O19" s="71">
        <f t="shared" si="8"/>
        <v>0</v>
      </c>
      <c r="P19" s="71">
        <f t="shared" si="9"/>
        <v>0</v>
      </c>
    </row>
    <row r="20" spans="1:16" ht="31.5">
      <c r="A20" s="484"/>
      <c r="B20" s="149" t="s">
        <v>1189</v>
      </c>
      <c r="C20" s="146"/>
      <c r="D20" s="146"/>
      <c r="E20" s="71">
        <v>25000</v>
      </c>
      <c r="F20" s="41"/>
      <c r="G20" s="41"/>
      <c r="H20" s="41"/>
      <c r="I20" s="71">
        <f t="shared" si="2"/>
        <v>7500</v>
      </c>
      <c r="J20" s="71">
        <f t="shared" si="3"/>
        <v>0</v>
      </c>
      <c r="K20" s="71">
        <f t="shared" si="4"/>
        <v>0</v>
      </c>
      <c r="L20" s="71">
        <f t="shared" si="5"/>
        <v>0</v>
      </c>
      <c r="M20" s="71">
        <f t="shared" si="6"/>
        <v>6250</v>
      </c>
      <c r="N20" s="71">
        <f t="shared" si="7"/>
        <v>0</v>
      </c>
      <c r="O20" s="71">
        <f t="shared" si="8"/>
        <v>0</v>
      </c>
      <c r="P20" s="71">
        <f t="shared" si="9"/>
        <v>0</v>
      </c>
    </row>
    <row r="21" spans="1:16" ht="15.75">
      <c r="A21" s="484"/>
      <c r="B21" s="149" t="s">
        <v>1190</v>
      </c>
      <c r="C21" s="146"/>
      <c r="D21" s="146"/>
      <c r="E21" s="71">
        <v>15000</v>
      </c>
      <c r="F21" s="41"/>
      <c r="G21" s="41"/>
      <c r="H21" s="41"/>
      <c r="I21" s="71">
        <f t="shared" si="2"/>
        <v>4500</v>
      </c>
      <c r="J21" s="71">
        <f t="shared" si="3"/>
        <v>0</v>
      </c>
      <c r="K21" s="71">
        <f t="shared" si="4"/>
        <v>0</v>
      </c>
      <c r="L21" s="71">
        <f t="shared" si="5"/>
        <v>0</v>
      </c>
      <c r="M21" s="71">
        <f t="shared" si="6"/>
        <v>3750</v>
      </c>
      <c r="N21" s="71">
        <f t="shared" si="7"/>
        <v>0</v>
      </c>
      <c r="O21" s="71">
        <f t="shared" si="8"/>
        <v>0</v>
      </c>
      <c r="P21" s="71">
        <f t="shared" si="9"/>
        <v>0</v>
      </c>
    </row>
    <row r="22" spans="1:16" ht="15.75">
      <c r="A22" s="484"/>
      <c r="B22" s="149" t="s">
        <v>1191</v>
      </c>
      <c r="C22" s="146"/>
      <c r="D22" s="146"/>
      <c r="E22" s="71">
        <v>10000</v>
      </c>
      <c r="F22" s="41"/>
      <c r="G22" s="41"/>
      <c r="H22" s="41"/>
      <c r="I22" s="71">
        <f t="shared" si="2"/>
        <v>3000</v>
      </c>
      <c r="J22" s="71">
        <f t="shared" si="3"/>
        <v>0</v>
      </c>
      <c r="K22" s="71">
        <f t="shared" si="4"/>
        <v>0</v>
      </c>
      <c r="L22" s="71">
        <f t="shared" si="5"/>
        <v>0</v>
      </c>
      <c r="M22" s="71">
        <f t="shared" si="6"/>
        <v>2500</v>
      </c>
      <c r="N22" s="71">
        <f t="shared" si="7"/>
        <v>0</v>
      </c>
      <c r="O22" s="71">
        <f t="shared" si="8"/>
        <v>0</v>
      </c>
      <c r="P22" s="71">
        <f t="shared" si="9"/>
        <v>0</v>
      </c>
    </row>
    <row r="23" spans="1:16" ht="15.75">
      <c r="A23" s="146"/>
      <c r="B23" s="147" t="s">
        <v>13</v>
      </c>
      <c r="C23" s="146"/>
      <c r="D23" s="146"/>
      <c r="E23" s="41"/>
      <c r="F23" s="41"/>
      <c r="G23" s="41"/>
      <c r="H23" s="41"/>
      <c r="I23" s="71">
        <f t="shared" si="2"/>
        <v>0</v>
      </c>
      <c r="J23" s="71">
        <f t="shared" si="3"/>
        <v>0</v>
      </c>
      <c r="K23" s="71">
        <f t="shared" si="4"/>
        <v>0</v>
      </c>
      <c r="L23" s="71">
        <f t="shared" si="5"/>
        <v>0</v>
      </c>
      <c r="M23" s="71">
        <f t="shared" si="6"/>
        <v>0</v>
      </c>
      <c r="N23" s="71">
        <f t="shared" si="7"/>
        <v>0</v>
      </c>
      <c r="O23" s="71">
        <f t="shared" si="8"/>
        <v>0</v>
      </c>
      <c r="P23" s="71">
        <f t="shared" si="9"/>
        <v>0</v>
      </c>
    </row>
    <row r="24" spans="1:16" ht="15.75">
      <c r="A24" s="148">
        <v>8</v>
      </c>
      <c r="B24" s="150" t="s">
        <v>1192</v>
      </c>
      <c r="C24" s="146"/>
      <c r="D24" s="146"/>
      <c r="E24" s="71">
        <v>4000</v>
      </c>
      <c r="F24" s="71">
        <v>2800</v>
      </c>
      <c r="G24" s="71">
        <v>1700</v>
      </c>
      <c r="H24" s="71">
        <v>1400</v>
      </c>
      <c r="I24" s="71">
        <f t="shared" si="2"/>
        <v>1200</v>
      </c>
      <c r="J24" s="71">
        <f t="shared" si="3"/>
        <v>840</v>
      </c>
      <c r="K24" s="71">
        <f t="shared" si="4"/>
        <v>510</v>
      </c>
      <c r="L24" s="71">
        <f t="shared" si="5"/>
        <v>420</v>
      </c>
      <c r="M24" s="71">
        <f t="shared" si="6"/>
        <v>1000</v>
      </c>
      <c r="N24" s="71">
        <f t="shared" si="7"/>
        <v>700</v>
      </c>
      <c r="O24" s="71">
        <f t="shared" si="8"/>
        <v>425</v>
      </c>
      <c r="P24" s="71">
        <f t="shared" si="9"/>
        <v>350</v>
      </c>
    </row>
    <row r="25" spans="1:16" ht="31.5">
      <c r="A25" s="148">
        <v>9</v>
      </c>
      <c r="B25" s="149" t="s">
        <v>1193</v>
      </c>
      <c r="C25" s="146"/>
      <c r="D25" s="146"/>
      <c r="E25" s="71">
        <v>7200</v>
      </c>
      <c r="F25" s="71">
        <v>4300</v>
      </c>
      <c r="G25" s="71">
        <v>2400</v>
      </c>
      <c r="H25" s="71">
        <v>1900</v>
      </c>
      <c r="I25" s="71">
        <f t="shared" si="2"/>
        <v>2160</v>
      </c>
      <c r="J25" s="71">
        <f t="shared" si="3"/>
        <v>1290</v>
      </c>
      <c r="K25" s="71">
        <f t="shared" si="4"/>
        <v>720</v>
      </c>
      <c r="L25" s="71">
        <f t="shared" si="5"/>
        <v>570</v>
      </c>
      <c r="M25" s="71">
        <f t="shared" si="6"/>
        <v>1800</v>
      </c>
      <c r="N25" s="71">
        <f t="shared" si="7"/>
        <v>1075</v>
      </c>
      <c r="O25" s="71">
        <f t="shared" si="8"/>
        <v>600</v>
      </c>
      <c r="P25" s="71">
        <f t="shared" si="9"/>
        <v>475</v>
      </c>
    </row>
    <row r="26" spans="1:16" ht="31.5">
      <c r="A26" s="148">
        <v>10</v>
      </c>
      <c r="B26" s="149" t="s">
        <v>1194</v>
      </c>
      <c r="C26" s="146"/>
      <c r="D26" s="146"/>
      <c r="E26" s="71">
        <v>4300</v>
      </c>
      <c r="F26" s="71">
        <v>2800</v>
      </c>
      <c r="G26" s="71">
        <v>2500</v>
      </c>
      <c r="H26" s="71">
        <v>1300</v>
      </c>
      <c r="I26" s="71">
        <f t="shared" si="2"/>
        <v>1290</v>
      </c>
      <c r="J26" s="71">
        <f t="shared" si="3"/>
        <v>840</v>
      </c>
      <c r="K26" s="71">
        <f t="shared" si="4"/>
        <v>750</v>
      </c>
      <c r="L26" s="71">
        <f t="shared" si="5"/>
        <v>390</v>
      </c>
      <c r="M26" s="71">
        <f t="shared" si="6"/>
        <v>1075</v>
      </c>
      <c r="N26" s="71">
        <f t="shared" si="7"/>
        <v>700</v>
      </c>
      <c r="O26" s="71">
        <f t="shared" si="8"/>
        <v>625</v>
      </c>
      <c r="P26" s="71">
        <f t="shared" si="9"/>
        <v>325</v>
      </c>
    </row>
    <row r="27" spans="1:16" ht="15.75">
      <c r="A27" s="148">
        <v>11</v>
      </c>
      <c r="B27" s="149" t="s">
        <v>547</v>
      </c>
      <c r="C27" s="146"/>
      <c r="D27" s="146"/>
      <c r="E27" s="71">
        <v>3200</v>
      </c>
      <c r="F27" s="71">
        <v>2500</v>
      </c>
      <c r="G27" s="71">
        <v>1300</v>
      </c>
      <c r="H27" s="71">
        <v>1000</v>
      </c>
      <c r="I27" s="71">
        <f t="shared" si="2"/>
        <v>960</v>
      </c>
      <c r="J27" s="71">
        <f t="shared" si="3"/>
        <v>750</v>
      </c>
      <c r="K27" s="71">
        <f t="shared" si="4"/>
        <v>390</v>
      </c>
      <c r="L27" s="71">
        <f t="shared" si="5"/>
        <v>300</v>
      </c>
      <c r="M27" s="71">
        <f t="shared" si="6"/>
        <v>800</v>
      </c>
      <c r="N27" s="71">
        <f t="shared" si="7"/>
        <v>625</v>
      </c>
      <c r="O27" s="71">
        <f t="shared" si="8"/>
        <v>325</v>
      </c>
      <c r="P27" s="71">
        <f t="shared" si="9"/>
        <v>250</v>
      </c>
    </row>
  </sheetData>
  <mergeCells count="9">
    <mergeCell ref="M3:P4"/>
    <mergeCell ref="B4:B5"/>
    <mergeCell ref="C4:D4"/>
    <mergeCell ref="A14:A18"/>
    <mergeCell ref="A20:A22"/>
    <mergeCell ref="A3:A5"/>
    <mergeCell ref="B3:D3"/>
    <mergeCell ref="E3:H4"/>
    <mergeCell ref="I3:L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P59"/>
  <sheetViews>
    <sheetView workbookViewId="0">
      <selection activeCell="C14" sqref="C14:D14"/>
    </sheetView>
  </sheetViews>
  <sheetFormatPr defaultColWidth="14.42578125" defaultRowHeight="15"/>
  <cols>
    <col min="1" max="1" width="7" style="21" customWidth="1"/>
    <col min="2" max="2" width="21.140625" style="21" customWidth="1"/>
    <col min="3" max="3" width="20.85546875" style="21" customWidth="1"/>
    <col min="4" max="4" width="21.85546875" style="21" customWidth="1"/>
    <col min="5" max="16" width="10.42578125" style="28" customWidth="1"/>
    <col min="17" max="16384" width="14.42578125" style="21"/>
  </cols>
  <sheetData>
    <row r="1" spans="1:16" ht="13.7" customHeight="1">
      <c r="A1" s="38" t="s">
        <v>1149</v>
      </c>
    </row>
    <row r="2" spans="1:16" ht="13.7" customHeight="1">
      <c r="A2" s="111"/>
      <c r="B2" s="44"/>
      <c r="C2" s="44"/>
      <c r="D2" s="44"/>
      <c r="E2" s="83"/>
      <c r="F2" s="83"/>
      <c r="G2" s="83"/>
      <c r="H2" s="83"/>
      <c r="I2" s="83"/>
      <c r="J2" s="83"/>
      <c r="K2" s="83"/>
      <c r="L2" s="83"/>
      <c r="M2" s="83"/>
      <c r="N2" s="83"/>
      <c r="O2" s="83"/>
      <c r="P2" s="83"/>
    </row>
    <row r="3" spans="1:16" ht="15.6" customHeight="1">
      <c r="A3" s="485" t="s">
        <v>0</v>
      </c>
      <c r="B3" s="483" t="s">
        <v>1095</v>
      </c>
      <c r="C3" s="483"/>
      <c r="D3" s="483"/>
      <c r="E3" s="482" t="s">
        <v>660</v>
      </c>
      <c r="F3" s="482"/>
      <c r="G3" s="482"/>
      <c r="H3" s="482"/>
      <c r="I3" s="482" t="s">
        <v>661</v>
      </c>
      <c r="J3" s="482"/>
      <c r="K3" s="482"/>
      <c r="L3" s="482"/>
      <c r="M3" s="482" t="s">
        <v>1175</v>
      </c>
      <c r="N3" s="482"/>
      <c r="O3" s="482"/>
      <c r="P3" s="482"/>
    </row>
    <row r="4" spans="1:16" ht="30"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41"/>
      <c r="B6" s="39" t="s">
        <v>11</v>
      </c>
      <c r="C6" s="41"/>
      <c r="D6" s="41"/>
      <c r="E6" s="71"/>
      <c r="F6" s="71"/>
      <c r="G6" s="71"/>
      <c r="H6" s="71"/>
      <c r="I6" s="71"/>
      <c r="J6" s="71"/>
      <c r="K6" s="71"/>
      <c r="L6" s="71"/>
      <c r="M6" s="71"/>
      <c r="N6" s="71"/>
      <c r="O6" s="71"/>
      <c r="P6" s="71"/>
    </row>
    <row r="7" spans="1:16" ht="30">
      <c r="A7" s="41">
        <v>1</v>
      </c>
      <c r="B7" s="41" t="s">
        <v>36</v>
      </c>
      <c r="C7" s="41" t="s">
        <v>37</v>
      </c>
      <c r="D7" s="41" t="s">
        <v>1130</v>
      </c>
      <c r="E7" s="71">
        <v>38000</v>
      </c>
      <c r="F7" s="71">
        <v>18700</v>
      </c>
      <c r="G7" s="71">
        <v>8500</v>
      </c>
      <c r="H7" s="71">
        <v>5000</v>
      </c>
      <c r="I7" s="71">
        <v>11400</v>
      </c>
      <c r="J7" s="71">
        <v>5610</v>
      </c>
      <c r="K7" s="71">
        <v>2550</v>
      </c>
      <c r="L7" s="71">
        <v>1500</v>
      </c>
      <c r="M7" s="71">
        <v>9500</v>
      </c>
      <c r="N7" s="71">
        <v>4675</v>
      </c>
      <c r="O7" s="71">
        <v>2125</v>
      </c>
      <c r="P7" s="71">
        <v>1250</v>
      </c>
    </row>
    <row r="8" spans="1:16">
      <c r="A8" s="486">
        <v>2</v>
      </c>
      <c r="B8" s="486" t="s">
        <v>38</v>
      </c>
      <c r="C8" s="41" t="s">
        <v>37</v>
      </c>
      <c r="D8" s="41" t="s">
        <v>39</v>
      </c>
      <c r="E8" s="71">
        <v>38000</v>
      </c>
      <c r="F8" s="71">
        <v>18700</v>
      </c>
      <c r="G8" s="71">
        <v>8500</v>
      </c>
      <c r="H8" s="71">
        <v>5000</v>
      </c>
      <c r="I8" s="71">
        <v>11400</v>
      </c>
      <c r="J8" s="71">
        <v>5610</v>
      </c>
      <c r="K8" s="71">
        <v>2550</v>
      </c>
      <c r="L8" s="71">
        <v>1500</v>
      </c>
      <c r="M8" s="71">
        <v>9500</v>
      </c>
      <c r="N8" s="71">
        <v>4675</v>
      </c>
      <c r="O8" s="71">
        <v>2125</v>
      </c>
      <c r="P8" s="71">
        <v>1250</v>
      </c>
    </row>
    <row r="9" spans="1:16">
      <c r="A9" s="486"/>
      <c r="B9" s="486"/>
      <c r="C9" s="41" t="s">
        <v>39</v>
      </c>
      <c r="D9" s="41" t="s">
        <v>22</v>
      </c>
      <c r="E9" s="71">
        <v>38000</v>
      </c>
      <c r="F9" s="71">
        <v>18700</v>
      </c>
      <c r="G9" s="71">
        <v>8500</v>
      </c>
      <c r="H9" s="71">
        <v>5000</v>
      </c>
      <c r="I9" s="71">
        <v>11400</v>
      </c>
      <c r="J9" s="71">
        <v>5610</v>
      </c>
      <c r="K9" s="71">
        <v>2550</v>
      </c>
      <c r="L9" s="71">
        <v>1500</v>
      </c>
      <c r="M9" s="71">
        <v>9500</v>
      </c>
      <c r="N9" s="71">
        <v>4675</v>
      </c>
      <c r="O9" s="71">
        <v>2125</v>
      </c>
      <c r="P9" s="71">
        <v>1250</v>
      </c>
    </row>
    <row r="10" spans="1:16" ht="13.7" customHeight="1">
      <c r="A10" s="486"/>
      <c r="B10" s="486"/>
      <c r="C10" s="41" t="s">
        <v>37</v>
      </c>
      <c r="D10" s="41" t="s">
        <v>40</v>
      </c>
      <c r="E10" s="71">
        <v>19520</v>
      </c>
      <c r="F10" s="71">
        <v>9000</v>
      </c>
      <c r="G10" s="71">
        <v>4500</v>
      </c>
      <c r="H10" s="71"/>
      <c r="I10" s="71">
        <v>5856</v>
      </c>
      <c r="J10" s="71">
        <v>2700</v>
      </c>
      <c r="K10" s="71">
        <v>1350</v>
      </c>
      <c r="L10" s="71">
        <v>0</v>
      </c>
      <c r="M10" s="71">
        <v>4880</v>
      </c>
      <c r="N10" s="71">
        <v>2250</v>
      </c>
      <c r="O10" s="71">
        <v>1125</v>
      </c>
      <c r="P10" s="71">
        <v>0</v>
      </c>
    </row>
    <row r="11" spans="1:16">
      <c r="A11" s="486"/>
      <c r="B11" s="486"/>
      <c r="C11" s="486" t="s">
        <v>41</v>
      </c>
      <c r="D11" s="486"/>
      <c r="E11" s="71">
        <v>16440</v>
      </c>
      <c r="F11" s="71">
        <v>8000</v>
      </c>
      <c r="G11" s="71">
        <v>4000</v>
      </c>
      <c r="H11" s="71"/>
      <c r="I11" s="71">
        <v>4932</v>
      </c>
      <c r="J11" s="71">
        <v>2400</v>
      </c>
      <c r="K11" s="71">
        <v>1200</v>
      </c>
      <c r="L11" s="71">
        <v>0</v>
      </c>
      <c r="M11" s="71">
        <v>4110</v>
      </c>
      <c r="N11" s="71">
        <v>2000</v>
      </c>
      <c r="O11" s="71">
        <v>1000</v>
      </c>
      <c r="P11" s="71">
        <v>0</v>
      </c>
    </row>
    <row r="12" spans="1:16" ht="30">
      <c r="A12" s="486">
        <v>3</v>
      </c>
      <c r="B12" s="486" t="s">
        <v>42</v>
      </c>
      <c r="C12" s="41" t="s">
        <v>22</v>
      </c>
      <c r="D12" s="41" t="s">
        <v>43</v>
      </c>
      <c r="E12" s="71">
        <v>38000</v>
      </c>
      <c r="F12" s="71">
        <v>18700</v>
      </c>
      <c r="G12" s="71">
        <v>8500</v>
      </c>
      <c r="H12" s="71">
        <v>5000</v>
      </c>
      <c r="I12" s="71">
        <v>11400</v>
      </c>
      <c r="J12" s="71">
        <v>5610</v>
      </c>
      <c r="K12" s="71">
        <v>2550</v>
      </c>
      <c r="L12" s="71">
        <v>1500</v>
      </c>
      <c r="M12" s="71">
        <v>9500</v>
      </c>
      <c r="N12" s="71">
        <v>4675</v>
      </c>
      <c r="O12" s="71">
        <v>2125</v>
      </c>
      <c r="P12" s="71">
        <v>1250</v>
      </c>
    </row>
    <row r="13" spans="1:16" ht="15.6" customHeight="1">
      <c r="A13" s="486"/>
      <c r="B13" s="486"/>
      <c r="C13" s="486" t="s">
        <v>44</v>
      </c>
      <c r="D13" s="486"/>
      <c r="E13" s="71">
        <v>17920</v>
      </c>
      <c r="F13" s="71">
        <v>8000</v>
      </c>
      <c r="G13" s="71">
        <v>4000</v>
      </c>
      <c r="H13" s="71">
        <v>2800</v>
      </c>
      <c r="I13" s="71">
        <v>5376</v>
      </c>
      <c r="J13" s="71">
        <v>2400</v>
      </c>
      <c r="K13" s="71">
        <v>1200</v>
      </c>
      <c r="L13" s="71">
        <v>840</v>
      </c>
      <c r="M13" s="71">
        <v>4480</v>
      </c>
      <c r="N13" s="71">
        <v>2000</v>
      </c>
      <c r="O13" s="71">
        <v>1000</v>
      </c>
      <c r="P13" s="71">
        <v>700</v>
      </c>
    </row>
    <row r="14" spans="1:16" ht="31.35" customHeight="1">
      <c r="A14" s="486">
        <v>4</v>
      </c>
      <c r="B14" s="486" t="s">
        <v>1131</v>
      </c>
      <c r="C14" s="486" t="s">
        <v>1132</v>
      </c>
      <c r="D14" s="486"/>
      <c r="E14" s="71">
        <v>34000</v>
      </c>
      <c r="F14" s="71">
        <v>17000</v>
      </c>
      <c r="G14" s="71">
        <v>8500</v>
      </c>
      <c r="H14" s="71">
        <v>5950</v>
      </c>
      <c r="I14" s="71">
        <v>10200</v>
      </c>
      <c r="J14" s="71">
        <v>5100</v>
      </c>
      <c r="K14" s="71">
        <v>2550</v>
      </c>
      <c r="L14" s="71">
        <v>1785</v>
      </c>
      <c r="M14" s="71">
        <v>8500</v>
      </c>
      <c r="N14" s="71">
        <v>4250</v>
      </c>
      <c r="O14" s="71">
        <v>2125</v>
      </c>
      <c r="P14" s="71">
        <v>1487.5</v>
      </c>
    </row>
    <row r="15" spans="1:16" ht="30.6" customHeight="1">
      <c r="A15" s="486"/>
      <c r="B15" s="486"/>
      <c r="C15" s="486" t="s">
        <v>1133</v>
      </c>
      <c r="D15" s="486"/>
      <c r="E15" s="71">
        <v>30000</v>
      </c>
      <c r="F15" s="71">
        <v>15000</v>
      </c>
      <c r="G15" s="71">
        <v>7500</v>
      </c>
      <c r="H15" s="71">
        <v>5250</v>
      </c>
      <c r="I15" s="71">
        <v>9000</v>
      </c>
      <c r="J15" s="71">
        <v>4500</v>
      </c>
      <c r="K15" s="71">
        <v>2250</v>
      </c>
      <c r="L15" s="71">
        <v>1575</v>
      </c>
      <c r="M15" s="71">
        <v>7500</v>
      </c>
      <c r="N15" s="71">
        <v>3750</v>
      </c>
      <c r="O15" s="71">
        <v>1875</v>
      </c>
      <c r="P15" s="71">
        <v>1312.5</v>
      </c>
    </row>
    <row r="16" spans="1:16" ht="30.6" customHeight="1">
      <c r="A16" s="486"/>
      <c r="B16" s="486"/>
      <c r="C16" s="486" t="s">
        <v>1134</v>
      </c>
      <c r="D16" s="486"/>
      <c r="E16" s="71">
        <v>30000</v>
      </c>
      <c r="F16" s="71">
        <v>15000</v>
      </c>
      <c r="G16" s="71">
        <v>7500</v>
      </c>
      <c r="H16" s="71">
        <v>5250</v>
      </c>
      <c r="I16" s="71">
        <v>9000</v>
      </c>
      <c r="J16" s="71">
        <v>4500</v>
      </c>
      <c r="K16" s="71">
        <v>2250</v>
      </c>
      <c r="L16" s="71">
        <v>1575</v>
      </c>
      <c r="M16" s="71">
        <v>7500</v>
      </c>
      <c r="N16" s="71">
        <v>3750</v>
      </c>
      <c r="O16" s="71">
        <v>1875</v>
      </c>
      <c r="P16" s="71">
        <v>1312.5</v>
      </c>
    </row>
    <row r="17" spans="1:16" ht="30.6" customHeight="1">
      <c r="A17" s="486"/>
      <c r="B17" s="486"/>
      <c r="C17" s="486" t="s">
        <v>1135</v>
      </c>
      <c r="D17" s="486"/>
      <c r="E17" s="71">
        <v>30000</v>
      </c>
      <c r="F17" s="71">
        <v>15000</v>
      </c>
      <c r="G17" s="71">
        <v>7500</v>
      </c>
      <c r="H17" s="71">
        <v>5250</v>
      </c>
      <c r="I17" s="71">
        <v>9000</v>
      </c>
      <c r="J17" s="71">
        <v>4500</v>
      </c>
      <c r="K17" s="71">
        <v>2250</v>
      </c>
      <c r="L17" s="71">
        <v>1575</v>
      </c>
      <c r="M17" s="71">
        <v>7500</v>
      </c>
      <c r="N17" s="71">
        <v>3750</v>
      </c>
      <c r="O17" s="71">
        <v>1875</v>
      </c>
      <c r="P17" s="71">
        <v>1312.5</v>
      </c>
    </row>
    <row r="18" spans="1:16" ht="30.6" customHeight="1">
      <c r="A18" s="486"/>
      <c r="B18" s="486"/>
      <c r="C18" s="486" t="s">
        <v>1136</v>
      </c>
      <c r="D18" s="486"/>
      <c r="E18" s="71">
        <v>30000</v>
      </c>
      <c r="F18" s="71">
        <v>15000</v>
      </c>
      <c r="G18" s="71">
        <v>7500</v>
      </c>
      <c r="H18" s="71">
        <v>5250</v>
      </c>
      <c r="I18" s="71">
        <v>9000</v>
      </c>
      <c r="J18" s="71">
        <v>4500</v>
      </c>
      <c r="K18" s="71">
        <v>2250</v>
      </c>
      <c r="L18" s="71">
        <v>1575</v>
      </c>
      <c r="M18" s="71">
        <v>7500</v>
      </c>
      <c r="N18" s="71">
        <v>3750</v>
      </c>
      <c r="O18" s="71">
        <v>1875</v>
      </c>
      <c r="P18" s="71">
        <v>1312.5</v>
      </c>
    </row>
    <row r="19" spans="1:16" ht="31.35" customHeight="1">
      <c r="A19" s="486"/>
      <c r="B19" s="486"/>
      <c r="C19" s="486" t="s">
        <v>1137</v>
      </c>
      <c r="D19" s="486"/>
      <c r="E19" s="71">
        <v>17000</v>
      </c>
      <c r="F19" s="71">
        <v>8500</v>
      </c>
      <c r="G19" s="71">
        <v>4200</v>
      </c>
      <c r="H19" s="71">
        <v>2940</v>
      </c>
      <c r="I19" s="71">
        <v>5100</v>
      </c>
      <c r="J19" s="71">
        <v>2550</v>
      </c>
      <c r="K19" s="71">
        <v>1260</v>
      </c>
      <c r="L19" s="71">
        <v>882</v>
      </c>
      <c r="M19" s="71">
        <v>4250</v>
      </c>
      <c r="N19" s="71">
        <v>2125</v>
      </c>
      <c r="O19" s="71">
        <v>1050</v>
      </c>
      <c r="P19" s="71">
        <v>735</v>
      </c>
    </row>
    <row r="20" spans="1:16" ht="13.7" customHeight="1">
      <c r="A20" s="41">
        <v>5</v>
      </c>
      <c r="B20" s="41" t="s">
        <v>45</v>
      </c>
      <c r="C20" s="41"/>
      <c r="D20" s="41"/>
      <c r="E20" s="71">
        <v>30000</v>
      </c>
      <c r="F20" s="71">
        <v>15000</v>
      </c>
      <c r="G20" s="71">
        <v>7500</v>
      </c>
      <c r="H20" s="71">
        <v>5250</v>
      </c>
      <c r="I20" s="71">
        <v>9000</v>
      </c>
      <c r="J20" s="71">
        <v>4500</v>
      </c>
      <c r="K20" s="71">
        <v>2250</v>
      </c>
      <c r="L20" s="71">
        <v>1575</v>
      </c>
      <c r="M20" s="71">
        <v>7500</v>
      </c>
      <c r="N20" s="71">
        <v>3750</v>
      </c>
      <c r="O20" s="71">
        <v>1875</v>
      </c>
      <c r="P20" s="71">
        <v>1312.5</v>
      </c>
    </row>
    <row r="21" spans="1:16" ht="13.7" customHeight="1">
      <c r="A21" s="486">
        <v>6</v>
      </c>
      <c r="B21" s="486" t="s">
        <v>1138</v>
      </c>
      <c r="C21" s="41" t="s">
        <v>37</v>
      </c>
      <c r="D21" s="41" t="s">
        <v>46</v>
      </c>
      <c r="E21" s="71">
        <v>30000</v>
      </c>
      <c r="F21" s="71">
        <v>15000</v>
      </c>
      <c r="G21" s="71">
        <v>7500</v>
      </c>
      <c r="H21" s="71">
        <v>5250</v>
      </c>
      <c r="I21" s="71">
        <v>9000</v>
      </c>
      <c r="J21" s="71">
        <v>4500</v>
      </c>
      <c r="K21" s="71">
        <v>2250</v>
      </c>
      <c r="L21" s="71">
        <v>1575</v>
      </c>
      <c r="M21" s="71">
        <v>7500</v>
      </c>
      <c r="N21" s="71">
        <v>3750</v>
      </c>
      <c r="O21" s="71">
        <v>1875</v>
      </c>
      <c r="P21" s="71">
        <v>1312.5</v>
      </c>
    </row>
    <row r="22" spans="1:16" ht="13.7" customHeight="1">
      <c r="A22" s="486"/>
      <c r="B22" s="486"/>
      <c r="C22" s="41" t="s">
        <v>44</v>
      </c>
      <c r="D22" s="41"/>
      <c r="E22" s="71">
        <v>16440</v>
      </c>
      <c r="F22" s="71">
        <v>8000</v>
      </c>
      <c r="G22" s="71">
        <v>4000</v>
      </c>
      <c r="H22" s="71">
        <v>2800</v>
      </c>
      <c r="I22" s="71">
        <v>4932</v>
      </c>
      <c r="J22" s="71">
        <v>2400</v>
      </c>
      <c r="K22" s="71">
        <v>1200</v>
      </c>
      <c r="L22" s="71">
        <v>840</v>
      </c>
      <c r="M22" s="71">
        <v>4110</v>
      </c>
      <c r="N22" s="71">
        <v>2000</v>
      </c>
      <c r="O22" s="71">
        <v>1000</v>
      </c>
      <c r="P22" s="71">
        <v>700</v>
      </c>
    </row>
    <row r="23" spans="1:16" ht="13.7" customHeight="1">
      <c r="A23" s="41">
        <v>7</v>
      </c>
      <c r="B23" s="41" t="s">
        <v>47</v>
      </c>
      <c r="C23" s="41" t="s">
        <v>1139</v>
      </c>
      <c r="D23" s="41" t="s">
        <v>48</v>
      </c>
      <c r="E23" s="71">
        <v>30000</v>
      </c>
      <c r="F23" s="71">
        <v>15000</v>
      </c>
      <c r="G23" s="71">
        <v>7500</v>
      </c>
      <c r="H23" s="71">
        <v>5250</v>
      </c>
      <c r="I23" s="71">
        <v>9000</v>
      </c>
      <c r="J23" s="71">
        <v>4500</v>
      </c>
      <c r="K23" s="71">
        <v>2250</v>
      </c>
      <c r="L23" s="71">
        <v>1575</v>
      </c>
      <c r="M23" s="71">
        <v>7500</v>
      </c>
      <c r="N23" s="71">
        <v>3750</v>
      </c>
      <c r="O23" s="71">
        <v>1875</v>
      </c>
      <c r="P23" s="71">
        <v>1312.5</v>
      </c>
    </row>
    <row r="24" spans="1:16">
      <c r="A24" s="41">
        <v>8</v>
      </c>
      <c r="B24" s="41" t="s">
        <v>49</v>
      </c>
      <c r="C24" s="41"/>
      <c r="D24" s="41"/>
      <c r="E24" s="71">
        <v>22000</v>
      </c>
      <c r="F24" s="71">
        <v>11000</v>
      </c>
      <c r="G24" s="71">
        <v>5500</v>
      </c>
      <c r="H24" s="71">
        <v>3850</v>
      </c>
      <c r="I24" s="71">
        <v>6600</v>
      </c>
      <c r="J24" s="71">
        <v>3300</v>
      </c>
      <c r="K24" s="71">
        <v>1650</v>
      </c>
      <c r="L24" s="71">
        <v>1155</v>
      </c>
      <c r="M24" s="71">
        <v>5500</v>
      </c>
      <c r="N24" s="71">
        <v>2750</v>
      </c>
      <c r="O24" s="71">
        <v>1375</v>
      </c>
      <c r="P24" s="71">
        <v>962.5</v>
      </c>
    </row>
    <row r="25" spans="1:16" ht="30">
      <c r="A25" s="41">
        <v>9</v>
      </c>
      <c r="B25" s="41" t="s">
        <v>50</v>
      </c>
      <c r="C25" s="41"/>
      <c r="D25" s="41"/>
      <c r="E25" s="71">
        <v>22000</v>
      </c>
      <c r="F25" s="71">
        <v>11000</v>
      </c>
      <c r="G25" s="71">
        <v>5500</v>
      </c>
      <c r="H25" s="71">
        <v>3850</v>
      </c>
      <c r="I25" s="71">
        <v>6600</v>
      </c>
      <c r="J25" s="71">
        <v>3300</v>
      </c>
      <c r="K25" s="71">
        <v>1650</v>
      </c>
      <c r="L25" s="71">
        <v>1155</v>
      </c>
      <c r="M25" s="71">
        <v>5500</v>
      </c>
      <c r="N25" s="71">
        <v>2750</v>
      </c>
      <c r="O25" s="71">
        <v>1375</v>
      </c>
      <c r="P25" s="71">
        <v>962.5</v>
      </c>
    </row>
    <row r="26" spans="1:16">
      <c r="A26" s="486">
        <v>10</v>
      </c>
      <c r="B26" s="486" t="s">
        <v>51</v>
      </c>
      <c r="C26" s="41" t="s">
        <v>38</v>
      </c>
      <c r="D26" s="41" t="s">
        <v>52</v>
      </c>
      <c r="E26" s="71">
        <v>19520</v>
      </c>
      <c r="F26" s="71">
        <v>9000</v>
      </c>
      <c r="G26" s="71">
        <v>4500</v>
      </c>
      <c r="H26" s="71">
        <v>3150</v>
      </c>
      <c r="I26" s="71">
        <v>5856</v>
      </c>
      <c r="J26" s="71">
        <v>2700</v>
      </c>
      <c r="K26" s="71">
        <v>1350</v>
      </c>
      <c r="L26" s="71">
        <v>945</v>
      </c>
      <c r="M26" s="71">
        <v>4880</v>
      </c>
      <c r="N26" s="71">
        <v>2250</v>
      </c>
      <c r="O26" s="71">
        <v>1125</v>
      </c>
      <c r="P26" s="71">
        <v>787.5</v>
      </c>
    </row>
    <row r="27" spans="1:16">
      <c r="A27" s="486"/>
      <c r="B27" s="486"/>
      <c r="C27" s="41" t="s">
        <v>53</v>
      </c>
      <c r="D27" s="41" t="s">
        <v>54</v>
      </c>
      <c r="E27" s="71">
        <v>19520</v>
      </c>
      <c r="F27" s="71">
        <v>9000</v>
      </c>
      <c r="G27" s="71">
        <v>4500</v>
      </c>
      <c r="H27" s="71">
        <v>3150</v>
      </c>
      <c r="I27" s="71">
        <v>5856</v>
      </c>
      <c r="J27" s="71">
        <v>2700</v>
      </c>
      <c r="K27" s="71">
        <v>1350</v>
      </c>
      <c r="L27" s="71">
        <v>945</v>
      </c>
      <c r="M27" s="71">
        <v>4880</v>
      </c>
      <c r="N27" s="71">
        <v>2250</v>
      </c>
      <c r="O27" s="71">
        <v>1125</v>
      </c>
      <c r="P27" s="71">
        <v>787.5</v>
      </c>
    </row>
    <row r="28" spans="1:16">
      <c r="A28" s="486"/>
      <c r="B28" s="486"/>
      <c r="C28" s="41" t="s">
        <v>52</v>
      </c>
      <c r="D28" s="41" t="s">
        <v>22</v>
      </c>
      <c r="E28" s="71">
        <v>17920</v>
      </c>
      <c r="F28" s="71">
        <v>8500</v>
      </c>
      <c r="G28" s="71">
        <v>4300</v>
      </c>
      <c r="H28" s="71">
        <v>3010</v>
      </c>
      <c r="I28" s="71">
        <v>5376</v>
      </c>
      <c r="J28" s="71">
        <v>2550</v>
      </c>
      <c r="K28" s="71">
        <v>1290</v>
      </c>
      <c r="L28" s="71">
        <v>903</v>
      </c>
      <c r="M28" s="71">
        <v>4480</v>
      </c>
      <c r="N28" s="71">
        <v>2125</v>
      </c>
      <c r="O28" s="71">
        <v>1075</v>
      </c>
      <c r="P28" s="71">
        <v>752.5</v>
      </c>
    </row>
    <row r="29" spans="1:16" ht="30">
      <c r="A29" s="41">
        <v>11</v>
      </c>
      <c r="B29" s="41" t="s">
        <v>55</v>
      </c>
      <c r="C29" s="41"/>
      <c r="D29" s="41"/>
      <c r="E29" s="71">
        <v>17920</v>
      </c>
      <c r="F29" s="71">
        <v>8500</v>
      </c>
      <c r="G29" s="71">
        <v>4300</v>
      </c>
      <c r="H29" s="71">
        <v>3010</v>
      </c>
      <c r="I29" s="71">
        <v>5376</v>
      </c>
      <c r="J29" s="71">
        <v>2550</v>
      </c>
      <c r="K29" s="71">
        <v>1290</v>
      </c>
      <c r="L29" s="71">
        <v>903</v>
      </c>
      <c r="M29" s="71">
        <v>4480</v>
      </c>
      <c r="N29" s="71">
        <v>2125</v>
      </c>
      <c r="O29" s="71">
        <v>1075</v>
      </c>
      <c r="P29" s="71">
        <v>752.5</v>
      </c>
    </row>
    <row r="30" spans="1:16">
      <c r="A30" s="41">
        <v>12</v>
      </c>
      <c r="B30" s="41" t="s">
        <v>56</v>
      </c>
      <c r="C30" s="41"/>
      <c r="D30" s="41"/>
      <c r="E30" s="71">
        <v>17920</v>
      </c>
      <c r="F30" s="71">
        <v>8500</v>
      </c>
      <c r="G30" s="71">
        <v>4300</v>
      </c>
      <c r="H30" s="71">
        <v>3010</v>
      </c>
      <c r="I30" s="71">
        <v>5376</v>
      </c>
      <c r="J30" s="71">
        <v>2550</v>
      </c>
      <c r="K30" s="71">
        <v>1290</v>
      </c>
      <c r="L30" s="71">
        <v>903</v>
      </c>
      <c r="M30" s="71">
        <v>4480</v>
      </c>
      <c r="N30" s="71">
        <v>2125</v>
      </c>
      <c r="O30" s="71">
        <v>1075</v>
      </c>
      <c r="P30" s="71">
        <v>752.5</v>
      </c>
    </row>
    <row r="31" spans="1:16">
      <c r="A31" s="41">
        <v>13</v>
      </c>
      <c r="B31" s="41" t="s">
        <v>57</v>
      </c>
      <c r="C31" s="41"/>
      <c r="D31" s="41"/>
      <c r="E31" s="71">
        <v>17920</v>
      </c>
      <c r="F31" s="71">
        <v>8500</v>
      </c>
      <c r="G31" s="71">
        <v>4300</v>
      </c>
      <c r="H31" s="71">
        <v>3010</v>
      </c>
      <c r="I31" s="71">
        <v>5376</v>
      </c>
      <c r="J31" s="71">
        <v>2550</v>
      </c>
      <c r="K31" s="71">
        <v>1290</v>
      </c>
      <c r="L31" s="71">
        <v>903</v>
      </c>
      <c r="M31" s="71">
        <v>4480</v>
      </c>
      <c r="N31" s="71">
        <v>2125</v>
      </c>
      <c r="O31" s="71">
        <v>1075</v>
      </c>
      <c r="P31" s="71">
        <v>752.5</v>
      </c>
    </row>
    <row r="32" spans="1:16">
      <c r="A32" s="41">
        <v>14</v>
      </c>
      <c r="B32" s="41" t="s">
        <v>58</v>
      </c>
      <c r="C32" s="41"/>
      <c r="D32" s="41"/>
      <c r="E32" s="71">
        <v>17920</v>
      </c>
      <c r="F32" s="71">
        <v>8500</v>
      </c>
      <c r="G32" s="71">
        <v>4300</v>
      </c>
      <c r="H32" s="71">
        <v>3010</v>
      </c>
      <c r="I32" s="71">
        <v>5376</v>
      </c>
      <c r="J32" s="71">
        <v>2550</v>
      </c>
      <c r="K32" s="71">
        <v>1290</v>
      </c>
      <c r="L32" s="71">
        <v>903</v>
      </c>
      <c r="M32" s="71">
        <v>4480</v>
      </c>
      <c r="N32" s="71">
        <v>2125</v>
      </c>
      <c r="O32" s="71">
        <v>1075</v>
      </c>
      <c r="P32" s="71">
        <v>752.5</v>
      </c>
    </row>
    <row r="33" spans="1:16">
      <c r="A33" s="41">
        <v>15</v>
      </c>
      <c r="B33" s="41" t="s">
        <v>59</v>
      </c>
      <c r="C33" s="41"/>
      <c r="D33" s="41"/>
      <c r="E33" s="71">
        <v>21920</v>
      </c>
      <c r="F33" s="71">
        <v>11000</v>
      </c>
      <c r="G33" s="71">
        <v>5500</v>
      </c>
      <c r="H33" s="71">
        <v>3850</v>
      </c>
      <c r="I33" s="71">
        <v>6576</v>
      </c>
      <c r="J33" s="71">
        <v>3300</v>
      </c>
      <c r="K33" s="71">
        <v>1650</v>
      </c>
      <c r="L33" s="71">
        <v>1155</v>
      </c>
      <c r="M33" s="71">
        <v>5480</v>
      </c>
      <c r="N33" s="71">
        <v>2750</v>
      </c>
      <c r="O33" s="71">
        <v>1375</v>
      </c>
      <c r="P33" s="71">
        <v>962.5</v>
      </c>
    </row>
    <row r="34" spans="1:16" ht="105">
      <c r="A34" s="41">
        <v>16</v>
      </c>
      <c r="B34" s="41" t="s">
        <v>60</v>
      </c>
      <c r="C34" s="41"/>
      <c r="D34" s="41"/>
      <c r="E34" s="71">
        <v>21920</v>
      </c>
      <c r="F34" s="71">
        <v>11000</v>
      </c>
      <c r="G34" s="71">
        <v>5500</v>
      </c>
      <c r="H34" s="71">
        <v>3850</v>
      </c>
      <c r="I34" s="71">
        <v>6576</v>
      </c>
      <c r="J34" s="71">
        <v>3300</v>
      </c>
      <c r="K34" s="71">
        <v>1650</v>
      </c>
      <c r="L34" s="71">
        <v>1155</v>
      </c>
      <c r="M34" s="71">
        <v>5480</v>
      </c>
      <c r="N34" s="71">
        <v>2750</v>
      </c>
      <c r="O34" s="71">
        <v>1375</v>
      </c>
      <c r="P34" s="71">
        <v>962.5</v>
      </c>
    </row>
    <row r="35" spans="1:16" ht="60">
      <c r="A35" s="41">
        <v>17</v>
      </c>
      <c r="B35" s="41" t="s">
        <v>61</v>
      </c>
      <c r="C35" s="41"/>
      <c r="D35" s="41"/>
      <c r="E35" s="71">
        <v>16440</v>
      </c>
      <c r="F35" s="71">
        <v>8000</v>
      </c>
      <c r="G35" s="71">
        <v>4000</v>
      </c>
      <c r="H35" s="71">
        <v>2800</v>
      </c>
      <c r="I35" s="71">
        <v>4932</v>
      </c>
      <c r="J35" s="71">
        <v>2400</v>
      </c>
      <c r="K35" s="71">
        <v>1200</v>
      </c>
      <c r="L35" s="71">
        <v>840</v>
      </c>
      <c r="M35" s="71">
        <v>4110</v>
      </c>
      <c r="N35" s="71">
        <v>2000</v>
      </c>
      <c r="O35" s="71">
        <v>1000</v>
      </c>
      <c r="P35" s="71">
        <v>700</v>
      </c>
    </row>
    <row r="36" spans="1:16" ht="30">
      <c r="A36" s="486">
        <v>18</v>
      </c>
      <c r="B36" s="486" t="s">
        <v>62</v>
      </c>
      <c r="C36" s="41" t="s">
        <v>42</v>
      </c>
      <c r="D36" s="41" t="s">
        <v>63</v>
      </c>
      <c r="E36" s="71">
        <v>16440</v>
      </c>
      <c r="F36" s="71">
        <v>8000</v>
      </c>
      <c r="G36" s="71">
        <v>4000</v>
      </c>
      <c r="H36" s="71">
        <v>2800</v>
      </c>
      <c r="I36" s="71">
        <v>4932</v>
      </c>
      <c r="J36" s="71">
        <v>2400</v>
      </c>
      <c r="K36" s="71">
        <v>1200</v>
      </c>
      <c r="L36" s="71">
        <v>840</v>
      </c>
      <c r="M36" s="71">
        <v>4110</v>
      </c>
      <c r="N36" s="71">
        <v>2000</v>
      </c>
      <c r="O36" s="71">
        <v>1000</v>
      </c>
      <c r="P36" s="71">
        <v>700</v>
      </c>
    </row>
    <row r="37" spans="1:16" ht="13.7" customHeight="1">
      <c r="A37" s="486"/>
      <c r="B37" s="486"/>
      <c r="C37" s="41" t="s">
        <v>44</v>
      </c>
      <c r="D37" s="41"/>
      <c r="E37" s="71">
        <v>10960</v>
      </c>
      <c r="F37" s="71">
        <v>6000</v>
      </c>
      <c r="G37" s="71">
        <v>3000</v>
      </c>
      <c r="H37" s="71">
        <v>2100</v>
      </c>
      <c r="I37" s="71">
        <v>3288</v>
      </c>
      <c r="J37" s="71">
        <v>1800</v>
      </c>
      <c r="K37" s="71">
        <v>900</v>
      </c>
      <c r="L37" s="71">
        <v>630</v>
      </c>
      <c r="M37" s="71">
        <v>2740</v>
      </c>
      <c r="N37" s="71">
        <v>1500</v>
      </c>
      <c r="O37" s="71">
        <v>750</v>
      </c>
      <c r="P37" s="71">
        <v>525</v>
      </c>
    </row>
    <row r="38" spans="1:16">
      <c r="A38" s="41">
        <v>19</v>
      </c>
      <c r="B38" s="486" t="s">
        <v>64</v>
      </c>
      <c r="C38" s="486"/>
      <c r="D38" s="486"/>
      <c r="E38" s="71">
        <v>16440</v>
      </c>
      <c r="F38" s="71">
        <v>8000</v>
      </c>
      <c r="G38" s="71">
        <v>4000</v>
      </c>
      <c r="H38" s="71">
        <v>2800</v>
      </c>
      <c r="I38" s="71">
        <v>4932</v>
      </c>
      <c r="J38" s="71">
        <v>2400</v>
      </c>
      <c r="K38" s="71">
        <v>1200</v>
      </c>
      <c r="L38" s="71">
        <v>840</v>
      </c>
      <c r="M38" s="71">
        <v>4110</v>
      </c>
      <c r="N38" s="71">
        <v>2000</v>
      </c>
      <c r="O38" s="71">
        <v>1000</v>
      </c>
      <c r="P38" s="71">
        <v>700</v>
      </c>
    </row>
    <row r="39" spans="1:16">
      <c r="A39" s="41">
        <v>20</v>
      </c>
      <c r="B39" s="486" t="s">
        <v>65</v>
      </c>
      <c r="C39" s="486"/>
      <c r="D39" s="486"/>
      <c r="E39" s="71">
        <v>16440</v>
      </c>
      <c r="F39" s="71">
        <v>8000</v>
      </c>
      <c r="G39" s="71">
        <v>4000</v>
      </c>
      <c r="H39" s="71">
        <v>2800</v>
      </c>
      <c r="I39" s="71">
        <v>4932</v>
      </c>
      <c r="J39" s="71">
        <v>2400</v>
      </c>
      <c r="K39" s="71">
        <v>1200</v>
      </c>
      <c r="L39" s="71">
        <v>840</v>
      </c>
      <c r="M39" s="71">
        <v>4110</v>
      </c>
      <c r="N39" s="71">
        <v>2000</v>
      </c>
      <c r="O39" s="71">
        <v>1000</v>
      </c>
      <c r="P39" s="71">
        <v>700</v>
      </c>
    </row>
    <row r="40" spans="1:16">
      <c r="A40" s="41">
        <v>21</v>
      </c>
      <c r="B40" s="41" t="s">
        <v>39</v>
      </c>
      <c r="C40" s="41"/>
      <c r="D40" s="41"/>
      <c r="E40" s="71">
        <v>10960</v>
      </c>
      <c r="F40" s="71">
        <v>6000</v>
      </c>
      <c r="G40" s="71">
        <v>3000</v>
      </c>
      <c r="H40" s="71">
        <v>2100</v>
      </c>
      <c r="I40" s="71">
        <v>3288</v>
      </c>
      <c r="J40" s="71">
        <v>1800</v>
      </c>
      <c r="K40" s="71">
        <v>900</v>
      </c>
      <c r="L40" s="71">
        <v>630</v>
      </c>
      <c r="M40" s="71">
        <v>2740</v>
      </c>
      <c r="N40" s="71">
        <v>1500</v>
      </c>
      <c r="O40" s="71">
        <v>750</v>
      </c>
      <c r="P40" s="71">
        <v>525</v>
      </c>
    </row>
    <row r="41" spans="1:16" ht="13.7" customHeight="1">
      <c r="A41" s="41">
        <v>22</v>
      </c>
      <c r="B41" s="41" t="s">
        <v>66</v>
      </c>
      <c r="C41" s="41"/>
      <c r="D41" s="41"/>
      <c r="E41" s="71">
        <v>24000</v>
      </c>
      <c r="F41" s="71">
        <v>15000</v>
      </c>
      <c r="G41" s="71">
        <v>7000</v>
      </c>
      <c r="H41" s="71">
        <v>4900</v>
      </c>
      <c r="I41" s="71">
        <v>7200</v>
      </c>
      <c r="J41" s="71">
        <v>4500</v>
      </c>
      <c r="K41" s="71">
        <v>2100</v>
      </c>
      <c r="L41" s="71">
        <v>1470</v>
      </c>
      <c r="M41" s="71">
        <v>6000</v>
      </c>
      <c r="N41" s="71">
        <v>3750</v>
      </c>
      <c r="O41" s="71">
        <v>1750</v>
      </c>
      <c r="P41" s="71">
        <v>1225</v>
      </c>
    </row>
    <row r="42" spans="1:16" ht="31.35" customHeight="1">
      <c r="A42" s="486">
        <v>24</v>
      </c>
      <c r="B42" s="486" t="s">
        <v>1140</v>
      </c>
      <c r="C42" s="486" t="s">
        <v>1141</v>
      </c>
      <c r="D42" s="486"/>
      <c r="E42" s="71">
        <v>24000</v>
      </c>
      <c r="F42" s="71">
        <v>13000</v>
      </c>
      <c r="G42" s="71">
        <v>6500</v>
      </c>
      <c r="H42" s="71">
        <v>3200</v>
      </c>
      <c r="I42" s="71">
        <v>7200</v>
      </c>
      <c r="J42" s="71">
        <v>3900</v>
      </c>
      <c r="K42" s="71">
        <v>1950</v>
      </c>
      <c r="L42" s="71">
        <v>960</v>
      </c>
      <c r="M42" s="71">
        <v>6000</v>
      </c>
      <c r="N42" s="71">
        <v>3250</v>
      </c>
      <c r="O42" s="71">
        <v>1625</v>
      </c>
      <c r="P42" s="71">
        <v>800</v>
      </c>
    </row>
    <row r="43" spans="1:16">
      <c r="A43" s="486"/>
      <c r="B43" s="486"/>
      <c r="C43" s="486" t="s">
        <v>1142</v>
      </c>
      <c r="D43" s="486"/>
      <c r="E43" s="71">
        <v>19800</v>
      </c>
      <c r="F43" s="71">
        <v>10000</v>
      </c>
      <c r="G43" s="71">
        <v>6000</v>
      </c>
      <c r="H43" s="71">
        <v>3000</v>
      </c>
      <c r="I43" s="71">
        <v>5940</v>
      </c>
      <c r="J43" s="71">
        <v>3000</v>
      </c>
      <c r="K43" s="71">
        <v>1800</v>
      </c>
      <c r="L43" s="71">
        <v>900</v>
      </c>
      <c r="M43" s="71">
        <v>4950</v>
      </c>
      <c r="N43" s="71">
        <v>2500</v>
      </c>
      <c r="O43" s="71">
        <v>1500</v>
      </c>
      <c r="P43" s="71">
        <v>750</v>
      </c>
    </row>
    <row r="44" spans="1:16" ht="42" customHeight="1">
      <c r="A44" s="41">
        <v>25</v>
      </c>
      <c r="B44" s="486" t="s">
        <v>1143</v>
      </c>
      <c r="C44" s="486"/>
      <c r="D44" s="486"/>
      <c r="E44" s="71">
        <v>16000</v>
      </c>
      <c r="F44" s="71"/>
      <c r="G44" s="71"/>
      <c r="H44" s="71"/>
      <c r="I44" s="71">
        <v>4800</v>
      </c>
      <c r="J44" s="71"/>
      <c r="K44" s="71"/>
      <c r="L44" s="71"/>
      <c r="M44" s="71">
        <v>4000</v>
      </c>
      <c r="N44" s="71"/>
      <c r="O44" s="71"/>
      <c r="P44" s="71"/>
    </row>
    <row r="45" spans="1:16" ht="15.6" customHeight="1">
      <c r="A45" s="41">
        <v>26</v>
      </c>
      <c r="B45" s="486" t="s">
        <v>67</v>
      </c>
      <c r="C45" s="486"/>
      <c r="D45" s="486"/>
      <c r="E45" s="71">
        <v>24000</v>
      </c>
      <c r="F45" s="71">
        <v>16000</v>
      </c>
      <c r="G45" s="71">
        <v>8000</v>
      </c>
      <c r="H45" s="71">
        <v>4000</v>
      </c>
      <c r="I45" s="71">
        <v>7200</v>
      </c>
      <c r="J45" s="71">
        <v>4800</v>
      </c>
      <c r="K45" s="71">
        <v>2400</v>
      </c>
      <c r="L45" s="71">
        <v>1200</v>
      </c>
      <c r="M45" s="71">
        <v>6000</v>
      </c>
      <c r="N45" s="71">
        <v>4000</v>
      </c>
      <c r="O45" s="71">
        <v>2000</v>
      </c>
      <c r="P45" s="71">
        <v>1000</v>
      </c>
    </row>
    <row r="46" spans="1:16" ht="15.6" customHeight="1">
      <c r="A46" s="39">
        <v>27</v>
      </c>
      <c r="B46" s="483" t="s">
        <v>70</v>
      </c>
      <c r="C46" s="483"/>
      <c r="D46" s="483"/>
      <c r="E46" s="71"/>
      <c r="F46" s="71"/>
      <c r="G46" s="71"/>
      <c r="H46" s="71"/>
      <c r="I46" s="71"/>
      <c r="J46" s="71"/>
      <c r="K46" s="71"/>
      <c r="L46" s="71"/>
      <c r="M46" s="71"/>
      <c r="N46" s="71"/>
      <c r="O46" s="71"/>
      <c r="P46" s="71"/>
    </row>
    <row r="47" spans="1:16" ht="56.45" customHeight="1">
      <c r="A47" s="41" t="s">
        <v>23</v>
      </c>
      <c r="B47" s="486" t="s">
        <v>1144</v>
      </c>
      <c r="C47" s="486"/>
      <c r="D47" s="486"/>
      <c r="E47" s="71">
        <v>24000</v>
      </c>
      <c r="F47" s="71"/>
      <c r="G47" s="71"/>
      <c r="H47" s="71"/>
      <c r="I47" s="71">
        <v>7200</v>
      </c>
      <c r="J47" s="71"/>
      <c r="K47" s="71"/>
      <c r="L47" s="71"/>
      <c r="M47" s="71">
        <v>6000</v>
      </c>
      <c r="N47" s="71"/>
      <c r="O47" s="71"/>
      <c r="P47" s="71"/>
    </row>
    <row r="48" spans="1:16" ht="15.6" customHeight="1">
      <c r="A48" s="41" t="s">
        <v>23</v>
      </c>
      <c r="B48" s="486" t="s">
        <v>1145</v>
      </c>
      <c r="C48" s="486"/>
      <c r="D48" s="486"/>
      <c r="E48" s="71">
        <v>16000</v>
      </c>
      <c r="F48" s="71"/>
      <c r="G48" s="71"/>
      <c r="H48" s="71"/>
      <c r="I48" s="71">
        <v>4800</v>
      </c>
      <c r="J48" s="71"/>
      <c r="K48" s="71"/>
      <c r="L48" s="71"/>
      <c r="M48" s="71">
        <v>4000</v>
      </c>
      <c r="N48" s="71"/>
      <c r="O48" s="71"/>
      <c r="P48" s="71"/>
    </row>
    <row r="49" spans="1:16">
      <c r="A49" s="41" t="s">
        <v>23</v>
      </c>
      <c r="B49" s="486" t="s">
        <v>1146</v>
      </c>
      <c r="C49" s="486"/>
      <c r="D49" s="486"/>
      <c r="E49" s="71">
        <v>12000</v>
      </c>
      <c r="F49" s="71"/>
      <c r="G49" s="71"/>
      <c r="H49" s="71"/>
      <c r="I49" s="71">
        <v>3600</v>
      </c>
      <c r="J49" s="71"/>
      <c r="K49" s="71"/>
      <c r="L49" s="71"/>
      <c r="M49" s="71">
        <v>3000</v>
      </c>
      <c r="N49" s="71"/>
      <c r="O49" s="71"/>
      <c r="P49" s="71"/>
    </row>
    <row r="50" spans="1:16" ht="15.6" customHeight="1">
      <c r="A50" s="41">
        <v>28</v>
      </c>
      <c r="B50" s="486" t="s">
        <v>1147</v>
      </c>
      <c r="C50" s="486"/>
      <c r="D50" s="486"/>
      <c r="E50" s="71">
        <v>22400</v>
      </c>
      <c r="F50" s="71">
        <v>16000</v>
      </c>
      <c r="G50" s="71">
        <v>8000</v>
      </c>
      <c r="H50" s="71">
        <v>4000</v>
      </c>
      <c r="I50" s="71">
        <v>6720</v>
      </c>
      <c r="J50" s="71">
        <v>4800</v>
      </c>
      <c r="K50" s="71">
        <v>2400</v>
      </c>
      <c r="L50" s="71">
        <v>1200</v>
      </c>
      <c r="M50" s="71">
        <v>5600</v>
      </c>
      <c r="N50" s="71">
        <v>4000</v>
      </c>
      <c r="O50" s="71">
        <v>2000</v>
      </c>
      <c r="P50" s="71">
        <v>1000</v>
      </c>
    </row>
    <row r="51" spans="1:16" ht="15.6" customHeight="1">
      <c r="A51" s="41">
        <v>29</v>
      </c>
      <c r="B51" s="486" t="s">
        <v>71</v>
      </c>
      <c r="C51" s="486"/>
      <c r="D51" s="486"/>
      <c r="E51" s="71">
        <v>21760</v>
      </c>
      <c r="F51" s="71">
        <v>14000</v>
      </c>
      <c r="G51" s="71">
        <v>7000</v>
      </c>
      <c r="H51" s="71">
        <v>3500</v>
      </c>
      <c r="I51" s="71">
        <v>6528</v>
      </c>
      <c r="J51" s="71">
        <v>4200</v>
      </c>
      <c r="K51" s="71">
        <v>2100</v>
      </c>
      <c r="L51" s="71">
        <v>1050</v>
      </c>
      <c r="M51" s="71">
        <v>5440</v>
      </c>
      <c r="N51" s="71">
        <v>3500</v>
      </c>
      <c r="O51" s="71">
        <v>1750</v>
      </c>
      <c r="P51" s="71">
        <v>875</v>
      </c>
    </row>
    <row r="52" spans="1:16" ht="13.7" customHeight="1">
      <c r="A52" s="41"/>
      <c r="B52" s="39" t="s">
        <v>12</v>
      </c>
      <c r="C52" s="41"/>
      <c r="D52" s="41"/>
      <c r="E52" s="71"/>
      <c r="F52" s="71"/>
      <c r="G52" s="71"/>
      <c r="H52" s="71"/>
      <c r="I52" s="71"/>
      <c r="J52" s="71"/>
      <c r="K52" s="71"/>
      <c r="L52" s="71"/>
      <c r="M52" s="71"/>
      <c r="N52" s="71"/>
      <c r="O52" s="71"/>
      <c r="P52" s="71"/>
    </row>
    <row r="53" spans="1:16">
      <c r="A53" s="41">
        <v>30</v>
      </c>
      <c r="B53" s="39" t="s">
        <v>68</v>
      </c>
      <c r="C53" s="41"/>
      <c r="D53" s="41"/>
      <c r="E53" s="71"/>
      <c r="F53" s="71"/>
      <c r="G53" s="71"/>
      <c r="H53" s="71"/>
      <c r="I53" s="71"/>
      <c r="J53" s="71"/>
      <c r="K53" s="71"/>
      <c r="L53" s="71"/>
      <c r="M53" s="71"/>
      <c r="N53" s="71"/>
      <c r="O53" s="71"/>
      <c r="P53" s="71"/>
    </row>
    <row r="54" spans="1:16" ht="15.6" customHeight="1">
      <c r="A54" s="41" t="s">
        <v>23</v>
      </c>
      <c r="B54" s="486" t="s">
        <v>1148</v>
      </c>
      <c r="C54" s="486"/>
      <c r="D54" s="486"/>
      <c r="E54" s="71">
        <v>24000</v>
      </c>
      <c r="F54" s="71">
        <v>16000</v>
      </c>
      <c r="G54" s="71">
        <v>8000</v>
      </c>
      <c r="H54" s="71">
        <v>4000</v>
      </c>
      <c r="I54" s="71">
        <v>7200</v>
      </c>
      <c r="J54" s="71">
        <v>4800</v>
      </c>
      <c r="K54" s="71">
        <v>2400</v>
      </c>
      <c r="L54" s="71">
        <v>1200</v>
      </c>
      <c r="M54" s="71">
        <v>6000</v>
      </c>
      <c r="N54" s="71">
        <v>4000</v>
      </c>
      <c r="O54" s="71">
        <v>2000</v>
      </c>
      <c r="P54" s="71">
        <v>1000</v>
      </c>
    </row>
    <row r="55" spans="1:16">
      <c r="A55" s="41" t="s">
        <v>23</v>
      </c>
      <c r="B55" s="486" t="s">
        <v>69</v>
      </c>
      <c r="C55" s="486"/>
      <c r="D55" s="486"/>
      <c r="E55" s="71">
        <v>21760</v>
      </c>
      <c r="F55" s="71">
        <v>14000</v>
      </c>
      <c r="G55" s="71">
        <v>7000</v>
      </c>
      <c r="H55" s="71">
        <v>3500</v>
      </c>
      <c r="I55" s="71">
        <v>6528</v>
      </c>
      <c r="J55" s="71">
        <v>4200</v>
      </c>
      <c r="K55" s="71">
        <v>2100</v>
      </c>
      <c r="L55" s="71">
        <v>1050</v>
      </c>
      <c r="M55" s="71">
        <v>5440</v>
      </c>
      <c r="N55" s="71">
        <v>3500</v>
      </c>
      <c r="O55" s="71">
        <v>1750</v>
      </c>
      <c r="P55" s="71">
        <v>875</v>
      </c>
    </row>
    <row r="56" spans="1:16">
      <c r="A56" s="41"/>
      <c r="B56" s="39" t="s">
        <v>13</v>
      </c>
      <c r="C56" s="41"/>
      <c r="D56" s="41"/>
      <c r="E56" s="71"/>
      <c r="F56" s="71"/>
      <c r="G56" s="71"/>
      <c r="H56" s="71"/>
      <c r="I56" s="71"/>
      <c r="J56" s="71"/>
      <c r="K56" s="71"/>
      <c r="L56" s="71"/>
      <c r="M56" s="71"/>
      <c r="N56" s="71"/>
      <c r="O56" s="71"/>
      <c r="P56" s="71"/>
    </row>
    <row r="57" spans="1:16" ht="30">
      <c r="A57" s="41">
        <v>31</v>
      </c>
      <c r="B57" s="41" t="s">
        <v>1123</v>
      </c>
      <c r="C57" s="41"/>
      <c r="D57" s="41"/>
      <c r="E57" s="71">
        <v>10000</v>
      </c>
      <c r="F57" s="71">
        <v>6000</v>
      </c>
      <c r="G57" s="71">
        <v>4000</v>
      </c>
      <c r="H57" s="71">
        <v>2200</v>
      </c>
      <c r="I57" s="71">
        <v>3000</v>
      </c>
      <c r="J57" s="71">
        <v>1800</v>
      </c>
      <c r="K57" s="71">
        <v>1200</v>
      </c>
      <c r="L57" s="71">
        <v>660</v>
      </c>
      <c r="M57" s="71">
        <v>2500</v>
      </c>
      <c r="N57" s="71">
        <v>1500</v>
      </c>
      <c r="O57" s="71">
        <v>1000</v>
      </c>
      <c r="P57" s="71">
        <v>550</v>
      </c>
    </row>
    <row r="58" spans="1:16" ht="13.7" customHeight="1">
      <c r="A58" s="41">
        <v>32</v>
      </c>
      <c r="B58" s="41" t="s">
        <v>1124</v>
      </c>
      <c r="C58" s="41"/>
      <c r="D58" s="41"/>
      <c r="E58" s="71">
        <v>6000</v>
      </c>
      <c r="F58" s="71">
        <v>4000</v>
      </c>
      <c r="G58" s="71">
        <v>3000</v>
      </c>
      <c r="H58" s="71">
        <v>1500</v>
      </c>
      <c r="I58" s="71">
        <v>1800</v>
      </c>
      <c r="J58" s="71">
        <v>1200</v>
      </c>
      <c r="K58" s="71">
        <v>900</v>
      </c>
      <c r="L58" s="71">
        <v>450</v>
      </c>
      <c r="M58" s="71">
        <v>1500</v>
      </c>
      <c r="N58" s="71">
        <v>1000</v>
      </c>
      <c r="O58" s="71">
        <v>750</v>
      </c>
      <c r="P58" s="71">
        <v>375</v>
      </c>
    </row>
    <row r="59" spans="1:16" ht="13.7" customHeight="1">
      <c r="A59" s="41">
        <v>33</v>
      </c>
      <c r="B59" s="41" t="s">
        <v>547</v>
      </c>
      <c r="C59" s="41"/>
      <c r="D59" s="41"/>
      <c r="E59" s="71">
        <v>4400</v>
      </c>
      <c r="F59" s="71">
        <v>3500</v>
      </c>
      <c r="G59" s="71">
        <v>2200</v>
      </c>
      <c r="H59" s="71">
        <v>1200</v>
      </c>
      <c r="I59" s="71">
        <v>1320</v>
      </c>
      <c r="J59" s="71">
        <v>1050</v>
      </c>
      <c r="K59" s="71">
        <v>660</v>
      </c>
      <c r="L59" s="71">
        <v>360</v>
      </c>
      <c r="M59" s="71">
        <v>1100</v>
      </c>
      <c r="N59" s="71">
        <v>875</v>
      </c>
      <c r="O59" s="71">
        <v>550</v>
      </c>
      <c r="P59" s="71">
        <v>300</v>
      </c>
    </row>
  </sheetData>
  <mergeCells count="43">
    <mergeCell ref="M3:P4"/>
    <mergeCell ref="B55:D55"/>
    <mergeCell ref="B50:D50"/>
    <mergeCell ref="B51:D51"/>
    <mergeCell ref="B54:D54"/>
    <mergeCell ref="B44:D44"/>
    <mergeCell ref="B45:D45"/>
    <mergeCell ref="B46:D46"/>
    <mergeCell ref="B47:D47"/>
    <mergeCell ref="E3:H4"/>
    <mergeCell ref="I3:L4"/>
    <mergeCell ref="B4:B5"/>
    <mergeCell ref="C4:D4"/>
    <mergeCell ref="B48:D48"/>
    <mergeCell ref="B38:D38"/>
    <mergeCell ref="B39:D39"/>
    <mergeCell ref="A8:A11"/>
    <mergeCell ref="B8:B11"/>
    <mergeCell ref="C11:D11"/>
    <mergeCell ref="A3:A5"/>
    <mergeCell ref="B3:D3"/>
    <mergeCell ref="A12:A13"/>
    <mergeCell ref="B12:B13"/>
    <mergeCell ref="C13:D13"/>
    <mergeCell ref="A14:A19"/>
    <mergeCell ref="B14:B19"/>
    <mergeCell ref="C18:D18"/>
    <mergeCell ref="C19:D19"/>
    <mergeCell ref="C14:D14"/>
    <mergeCell ref="C15:D15"/>
    <mergeCell ref="C16:D16"/>
    <mergeCell ref="C17:D17"/>
    <mergeCell ref="A21:A22"/>
    <mergeCell ref="B21:B22"/>
    <mergeCell ref="A26:A28"/>
    <mergeCell ref="B26:B28"/>
    <mergeCell ref="A36:A37"/>
    <mergeCell ref="B36:B37"/>
    <mergeCell ref="A42:A43"/>
    <mergeCell ref="B42:B43"/>
    <mergeCell ref="C42:D42"/>
    <mergeCell ref="C43:D43"/>
    <mergeCell ref="B49:D4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27"/>
  <sheetViews>
    <sheetView workbookViewId="0">
      <selection sqref="A1:P5"/>
    </sheetView>
  </sheetViews>
  <sheetFormatPr defaultColWidth="14.42578125" defaultRowHeight="15"/>
  <cols>
    <col min="1" max="1" width="6.140625" style="21" customWidth="1"/>
    <col min="2" max="2" width="22.85546875" style="21" customWidth="1"/>
    <col min="3" max="3" width="18.42578125" style="21" customWidth="1"/>
    <col min="4" max="4" width="16.42578125" style="21" customWidth="1"/>
    <col min="5" max="16" width="10.140625" style="21" customWidth="1"/>
    <col min="17" max="16384" width="14.42578125" style="21"/>
  </cols>
  <sheetData>
    <row r="1" spans="1:16">
      <c r="A1" s="38" t="s">
        <v>1094</v>
      </c>
    </row>
    <row r="2" spans="1:16">
      <c r="A2" s="36"/>
      <c r="B2" s="37"/>
      <c r="C2" s="37"/>
      <c r="D2" s="37"/>
    </row>
    <row r="3" spans="1:16" ht="13.7" customHeight="1">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2"/>
      <c r="B6" s="62" t="s">
        <v>11</v>
      </c>
      <c r="C6" s="2"/>
      <c r="D6" s="2"/>
      <c r="E6" s="2"/>
      <c r="F6" s="2"/>
      <c r="G6" s="2"/>
      <c r="H6" s="33"/>
      <c r="I6" s="41"/>
      <c r="J6" s="41"/>
      <c r="K6" s="41"/>
      <c r="L6" s="41"/>
      <c r="M6" s="41"/>
      <c r="N6" s="41"/>
      <c r="O6" s="41"/>
      <c r="P6" s="41"/>
    </row>
    <row r="7" spans="1:16" ht="45">
      <c r="A7" s="2">
        <v>1</v>
      </c>
      <c r="B7" s="2" t="s">
        <v>68</v>
      </c>
      <c r="C7" s="2" t="s">
        <v>72</v>
      </c>
      <c r="D7" s="2" t="s">
        <v>73</v>
      </c>
      <c r="E7" s="63">
        <v>21760</v>
      </c>
      <c r="F7" s="63">
        <v>14000</v>
      </c>
      <c r="G7" s="63">
        <v>7000</v>
      </c>
      <c r="H7" s="64">
        <v>3500</v>
      </c>
      <c r="I7" s="42">
        <v>6528</v>
      </c>
      <c r="J7" s="42">
        <v>4200</v>
      </c>
      <c r="K7" s="42">
        <v>2100</v>
      </c>
      <c r="L7" s="42">
        <v>1050</v>
      </c>
      <c r="M7" s="42">
        <v>5440</v>
      </c>
      <c r="N7" s="42">
        <v>3500</v>
      </c>
      <c r="O7" s="42">
        <v>1750</v>
      </c>
      <c r="P7" s="42">
        <v>875</v>
      </c>
    </row>
    <row r="8" spans="1:16" ht="30">
      <c r="A8" s="2">
        <v>2</v>
      </c>
      <c r="B8" s="2" t="s">
        <v>74</v>
      </c>
      <c r="C8" s="2" t="s">
        <v>75</v>
      </c>
      <c r="D8" s="2" t="s">
        <v>76</v>
      </c>
      <c r="E8" s="63">
        <v>24000</v>
      </c>
      <c r="F8" s="63">
        <v>15000</v>
      </c>
      <c r="G8" s="63">
        <v>7000</v>
      </c>
      <c r="H8" s="64">
        <v>3500</v>
      </c>
      <c r="I8" s="42">
        <v>7200</v>
      </c>
      <c r="J8" s="42">
        <v>4500</v>
      </c>
      <c r="K8" s="42">
        <v>2100</v>
      </c>
      <c r="L8" s="42">
        <v>1050</v>
      </c>
      <c r="M8" s="42">
        <v>6000</v>
      </c>
      <c r="N8" s="42">
        <v>3750</v>
      </c>
      <c r="O8" s="42">
        <v>1750</v>
      </c>
      <c r="P8" s="42">
        <v>875</v>
      </c>
    </row>
    <row r="9" spans="1:16" ht="30">
      <c r="A9" s="2">
        <v>3</v>
      </c>
      <c r="B9" s="6" t="s">
        <v>77</v>
      </c>
      <c r="C9" s="2" t="s">
        <v>78</v>
      </c>
      <c r="D9" s="2" t="s">
        <v>79</v>
      </c>
      <c r="E9" s="63">
        <v>24000</v>
      </c>
      <c r="F9" s="63">
        <v>16000</v>
      </c>
      <c r="G9" s="63">
        <v>8000</v>
      </c>
      <c r="H9" s="64">
        <v>4000</v>
      </c>
      <c r="I9" s="42">
        <v>7200</v>
      </c>
      <c r="J9" s="42">
        <v>4800</v>
      </c>
      <c r="K9" s="42">
        <v>2400</v>
      </c>
      <c r="L9" s="42">
        <v>1200</v>
      </c>
      <c r="M9" s="42">
        <v>6000</v>
      </c>
      <c r="N9" s="42">
        <v>4000</v>
      </c>
      <c r="O9" s="42">
        <v>2000</v>
      </c>
      <c r="P9" s="42">
        <v>1000</v>
      </c>
    </row>
    <row r="10" spans="1:16">
      <c r="A10" s="2">
        <v>4</v>
      </c>
      <c r="B10" s="2" t="s">
        <v>80</v>
      </c>
      <c r="C10" s="2"/>
      <c r="D10" s="2"/>
      <c r="E10" s="2"/>
      <c r="F10" s="2"/>
      <c r="G10" s="2"/>
      <c r="H10" s="33"/>
      <c r="I10" s="42"/>
      <c r="J10" s="42"/>
      <c r="K10" s="42"/>
      <c r="L10" s="42"/>
      <c r="M10" s="42"/>
      <c r="N10" s="42"/>
      <c r="O10" s="42"/>
      <c r="P10" s="42"/>
    </row>
    <row r="11" spans="1:16">
      <c r="A11" s="5">
        <v>45661</v>
      </c>
      <c r="B11" s="2" t="s">
        <v>81</v>
      </c>
      <c r="C11" s="2"/>
      <c r="D11" s="2"/>
      <c r="E11" s="63">
        <v>32000</v>
      </c>
      <c r="F11" s="2"/>
      <c r="G11" s="2"/>
      <c r="H11" s="33"/>
      <c r="I11" s="42">
        <v>9600</v>
      </c>
      <c r="J11" s="42"/>
      <c r="K11" s="42"/>
      <c r="L11" s="42"/>
      <c r="M11" s="42">
        <v>8000</v>
      </c>
      <c r="N11" s="42"/>
      <c r="O11" s="42"/>
      <c r="P11" s="42"/>
    </row>
    <row r="12" spans="1:16">
      <c r="A12" s="5">
        <v>45661</v>
      </c>
      <c r="B12" s="2" t="s">
        <v>82</v>
      </c>
      <c r="C12" s="2"/>
      <c r="D12" s="2"/>
      <c r="E12" s="63">
        <v>32000</v>
      </c>
      <c r="F12" s="2"/>
      <c r="G12" s="2"/>
      <c r="H12" s="33"/>
      <c r="I12" s="42">
        <v>9600</v>
      </c>
      <c r="J12" s="42"/>
      <c r="K12" s="42"/>
      <c r="L12" s="42"/>
      <c r="M12" s="42">
        <v>8000</v>
      </c>
      <c r="N12" s="42"/>
      <c r="O12" s="42"/>
      <c r="P12" s="42"/>
    </row>
    <row r="13" spans="1:16">
      <c r="A13" s="5">
        <v>45692</v>
      </c>
      <c r="B13" s="2" t="s">
        <v>83</v>
      </c>
      <c r="C13" s="2"/>
      <c r="D13" s="2"/>
      <c r="E13" s="63">
        <v>28000</v>
      </c>
      <c r="F13" s="2"/>
      <c r="G13" s="2"/>
      <c r="H13" s="33"/>
      <c r="I13" s="42">
        <v>8400</v>
      </c>
      <c r="J13" s="42"/>
      <c r="K13" s="42"/>
      <c r="L13" s="42"/>
      <c r="M13" s="42">
        <v>7000</v>
      </c>
      <c r="N13" s="42"/>
      <c r="O13" s="42"/>
      <c r="P13" s="42"/>
    </row>
    <row r="14" spans="1:16" ht="30">
      <c r="A14" s="5">
        <v>45720</v>
      </c>
      <c r="B14" s="2" t="s">
        <v>84</v>
      </c>
      <c r="C14" s="2"/>
      <c r="D14" s="2"/>
      <c r="E14" s="63">
        <v>25000</v>
      </c>
      <c r="F14" s="2"/>
      <c r="G14" s="2"/>
      <c r="H14" s="33"/>
      <c r="I14" s="42">
        <v>7500</v>
      </c>
      <c r="J14" s="42"/>
      <c r="K14" s="42"/>
      <c r="L14" s="42"/>
      <c r="M14" s="42">
        <v>6250</v>
      </c>
      <c r="N14" s="42"/>
      <c r="O14" s="42"/>
      <c r="P14" s="42"/>
    </row>
    <row r="15" spans="1:16">
      <c r="A15" s="2"/>
      <c r="B15" s="62" t="s">
        <v>12</v>
      </c>
      <c r="C15" s="2"/>
      <c r="D15" s="2"/>
      <c r="E15" s="63"/>
      <c r="F15" s="63"/>
      <c r="G15" s="63"/>
      <c r="H15" s="64"/>
      <c r="I15" s="42"/>
      <c r="J15" s="42"/>
      <c r="K15" s="42"/>
      <c r="L15" s="42"/>
      <c r="M15" s="42"/>
      <c r="N15" s="42"/>
      <c r="O15" s="42"/>
      <c r="P15" s="42"/>
    </row>
    <row r="16" spans="1:16" ht="45">
      <c r="A16" s="2">
        <v>5</v>
      </c>
      <c r="B16" s="2" t="s">
        <v>9</v>
      </c>
      <c r="C16" s="2" t="s">
        <v>85</v>
      </c>
      <c r="D16" s="2" t="s">
        <v>86</v>
      </c>
      <c r="E16" s="63">
        <v>10000</v>
      </c>
      <c r="F16" s="63">
        <v>6000</v>
      </c>
      <c r="G16" s="63">
        <v>4000</v>
      </c>
      <c r="H16" s="64">
        <v>2200</v>
      </c>
      <c r="I16" s="42">
        <v>3000</v>
      </c>
      <c r="J16" s="42">
        <v>1800</v>
      </c>
      <c r="K16" s="42">
        <v>1200</v>
      </c>
      <c r="L16" s="42">
        <v>660</v>
      </c>
      <c r="M16" s="42">
        <v>2500</v>
      </c>
      <c r="N16" s="42">
        <v>1500</v>
      </c>
      <c r="O16" s="42">
        <v>1000</v>
      </c>
      <c r="P16" s="42">
        <v>550</v>
      </c>
    </row>
    <row r="17" spans="1:16" ht="30">
      <c r="A17" s="2">
        <v>6</v>
      </c>
      <c r="B17" s="2" t="s">
        <v>9</v>
      </c>
      <c r="C17" s="2" t="s">
        <v>87</v>
      </c>
      <c r="D17" s="2" t="s">
        <v>88</v>
      </c>
      <c r="E17" s="63">
        <v>10000</v>
      </c>
      <c r="F17" s="63">
        <v>6000</v>
      </c>
      <c r="G17" s="63">
        <v>4000</v>
      </c>
      <c r="H17" s="64">
        <v>2200</v>
      </c>
      <c r="I17" s="42">
        <v>3000</v>
      </c>
      <c r="J17" s="42">
        <v>1800</v>
      </c>
      <c r="K17" s="42">
        <v>1200</v>
      </c>
      <c r="L17" s="42">
        <v>660</v>
      </c>
      <c r="M17" s="42">
        <v>2500</v>
      </c>
      <c r="N17" s="42">
        <v>1500</v>
      </c>
      <c r="O17" s="42">
        <v>1000</v>
      </c>
      <c r="P17" s="42">
        <v>550</v>
      </c>
    </row>
    <row r="18" spans="1:16" ht="30">
      <c r="A18" s="2">
        <v>7</v>
      </c>
      <c r="B18" s="2" t="s">
        <v>9</v>
      </c>
      <c r="C18" s="2" t="s">
        <v>89</v>
      </c>
      <c r="D18" s="2" t="s">
        <v>90</v>
      </c>
      <c r="E18" s="63">
        <v>10000</v>
      </c>
      <c r="F18" s="63">
        <v>6000</v>
      </c>
      <c r="G18" s="63">
        <v>4000</v>
      </c>
      <c r="H18" s="64">
        <v>2200</v>
      </c>
      <c r="I18" s="42">
        <v>3000</v>
      </c>
      <c r="J18" s="42">
        <v>1800</v>
      </c>
      <c r="K18" s="42">
        <v>1200</v>
      </c>
      <c r="L18" s="42">
        <v>660</v>
      </c>
      <c r="M18" s="42">
        <v>2500</v>
      </c>
      <c r="N18" s="42">
        <v>1500</v>
      </c>
      <c r="O18" s="42">
        <v>1000</v>
      </c>
      <c r="P18" s="42">
        <v>550</v>
      </c>
    </row>
    <row r="19" spans="1:16" ht="30">
      <c r="A19" s="2">
        <v>8</v>
      </c>
      <c r="B19" s="2" t="s">
        <v>9</v>
      </c>
      <c r="C19" s="2" t="s">
        <v>91</v>
      </c>
      <c r="D19" s="2" t="s">
        <v>92</v>
      </c>
      <c r="E19" s="63">
        <v>10000</v>
      </c>
      <c r="F19" s="63">
        <v>6000</v>
      </c>
      <c r="G19" s="63">
        <v>4000</v>
      </c>
      <c r="H19" s="64">
        <v>2200</v>
      </c>
      <c r="I19" s="42">
        <v>3000</v>
      </c>
      <c r="J19" s="42">
        <v>1800</v>
      </c>
      <c r="K19" s="42">
        <v>1200</v>
      </c>
      <c r="L19" s="42">
        <v>660</v>
      </c>
      <c r="M19" s="42">
        <v>2500</v>
      </c>
      <c r="N19" s="42">
        <v>1500</v>
      </c>
      <c r="O19" s="42">
        <v>1000</v>
      </c>
      <c r="P19" s="42">
        <v>550</v>
      </c>
    </row>
    <row r="20" spans="1:16" ht="30">
      <c r="A20" s="2">
        <v>9</v>
      </c>
      <c r="B20" s="2" t="s">
        <v>9</v>
      </c>
      <c r="C20" s="2" t="s">
        <v>93</v>
      </c>
      <c r="D20" s="2" t="s">
        <v>94</v>
      </c>
      <c r="E20" s="63">
        <v>8000</v>
      </c>
      <c r="F20" s="63">
        <v>5000</v>
      </c>
      <c r="G20" s="63">
        <v>2500</v>
      </c>
      <c r="H20" s="64">
        <v>1100</v>
      </c>
      <c r="I20" s="42">
        <v>2400</v>
      </c>
      <c r="J20" s="42">
        <v>1500</v>
      </c>
      <c r="K20" s="42">
        <v>750</v>
      </c>
      <c r="L20" s="42">
        <v>330</v>
      </c>
      <c r="M20" s="42">
        <v>2000</v>
      </c>
      <c r="N20" s="42">
        <v>1250</v>
      </c>
      <c r="O20" s="42">
        <v>625</v>
      </c>
      <c r="P20" s="42">
        <v>275</v>
      </c>
    </row>
    <row r="21" spans="1:16" ht="30">
      <c r="A21" s="2">
        <v>10</v>
      </c>
      <c r="B21" s="2" t="s">
        <v>9</v>
      </c>
      <c r="C21" s="2" t="s">
        <v>95</v>
      </c>
      <c r="D21" s="2" t="s">
        <v>96</v>
      </c>
      <c r="E21" s="63">
        <v>8000</v>
      </c>
      <c r="F21" s="63">
        <v>5000</v>
      </c>
      <c r="G21" s="63">
        <v>2500</v>
      </c>
      <c r="H21" s="64">
        <v>1100</v>
      </c>
      <c r="I21" s="42">
        <v>2400</v>
      </c>
      <c r="J21" s="42">
        <v>1500</v>
      </c>
      <c r="K21" s="42">
        <v>750</v>
      </c>
      <c r="L21" s="42">
        <v>330</v>
      </c>
      <c r="M21" s="42">
        <v>2000</v>
      </c>
      <c r="N21" s="42">
        <v>1250</v>
      </c>
      <c r="O21" s="42">
        <v>625</v>
      </c>
      <c r="P21" s="42">
        <v>275</v>
      </c>
    </row>
    <row r="22" spans="1:16" ht="45">
      <c r="A22" s="2">
        <v>11</v>
      </c>
      <c r="B22" s="2" t="s">
        <v>97</v>
      </c>
      <c r="C22" s="2" t="s">
        <v>98</v>
      </c>
      <c r="D22" s="2"/>
      <c r="E22" s="63">
        <v>8000</v>
      </c>
      <c r="F22" s="63"/>
      <c r="G22" s="63"/>
      <c r="H22" s="64"/>
      <c r="I22" s="42">
        <v>2400</v>
      </c>
      <c r="J22" s="42">
        <v>0</v>
      </c>
      <c r="K22" s="42">
        <v>0</v>
      </c>
      <c r="L22" s="42">
        <v>0</v>
      </c>
      <c r="M22" s="42">
        <v>2000</v>
      </c>
      <c r="N22" s="42">
        <v>0</v>
      </c>
      <c r="O22" s="42">
        <v>0</v>
      </c>
      <c r="P22" s="42">
        <v>0</v>
      </c>
    </row>
    <row r="23" spans="1:16">
      <c r="A23" s="2"/>
      <c r="B23" s="62" t="s">
        <v>13</v>
      </c>
      <c r="C23" s="2"/>
      <c r="D23" s="2"/>
      <c r="E23" s="63"/>
      <c r="F23" s="63"/>
      <c r="G23" s="63"/>
      <c r="H23" s="64"/>
      <c r="I23" s="42"/>
      <c r="J23" s="42"/>
      <c r="K23" s="42"/>
      <c r="L23" s="42"/>
      <c r="M23" s="42"/>
      <c r="N23" s="42"/>
      <c r="O23" s="42"/>
      <c r="P23" s="42"/>
    </row>
    <row r="24" spans="1:16" ht="45">
      <c r="A24" s="2">
        <v>12</v>
      </c>
      <c r="B24" s="2" t="s">
        <v>99</v>
      </c>
      <c r="C24" s="2" t="s">
        <v>100</v>
      </c>
      <c r="D24" s="2"/>
      <c r="E24" s="63">
        <v>6000</v>
      </c>
      <c r="F24" s="63"/>
      <c r="G24" s="63"/>
      <c r="H24" s="64"/>
      <c r="I24" s="42">
        <v>1800</v>
      </c>
      <c r="J24" s="42">
        <v>0</v>
      </c>
      <c r="K24" s="42">
        <v>0</v>
      </c>
      <c r="L24" s="42">
        <v>0</v>
      </c>
      <c r="M24" s="42">
        <v>1500</v>
      </c>
      <c r="N24" s="42">
        <v>0</v>
      </c>
      <c r="O24" s="42">
        <v>0</v>
      </c>
      <c r="P24" s="42">
        <v>0</v>
      </c>
    </row>
    <row r="25" spans="1:16" ht="45">
      <c r="A25" s="2">
        <v>13</v>
      </c>
      <c r="B25" s="6" t="s">
        <v>101</v>
      </c>
      <c r="C25" s="2"/>
      <c r="D25" s="2"/>
      <c r="E25" s="63">
        <v>6000</v>
      </c>
      <c r="F25" s="63">
        <v>4000</v>
      </c>
      <c r="G25" s="63">
        <v>3000</v>
      </c>
      <c r="H25" s="64">
        <v>1500</v>
      </c>
      <c r="I25" s="42">
        <v>1800</v>
      </c>
      <c r="J25" s="42">
        <v>1200</v>
      </c>
      <c r="K25" s="42">
        <v>900</v>
      </c>
      <c r="L25" s="42">
        <v>450</v>
      </c>
      <c r="M25" s="42">
        <v>1500</v>
      </c>
      <c r="N25" s="42">
        <v>1000</v>
      </c>
      <c r="O25" s="42">
        <v>750</v>
      </c>
      <c r="P25" s="42">
        <v>375</v>
      </c>
    </row>
    <row r="26" spans="1:16" ht="45">
      <c r="A26" s="2">
        <v>14</v>
      </c>
      <c r="B26" s="6" t="s">
        <v>102</v>
      </c>
      <c r="C26" s="2"/>
      <c r="D26" s="2"/>
      <c r="E26" s="63">
        <v>5000</v>
      </c>
      <c r="F26" s="63">
        <v>3200</v>
      </c>
      <c r="G26" s="63">
        <v>2000</v>
      </c>
      <c r="H26" s="64">
        <v>1000</v>
      </c>
      <c r="I26" s="42">
        <v>1500</v>
      </c>
      <c r="J26" s="42">
        <v>960</v>
      </c>
      <c r="K26" s="42">
        <v>600</v>
      </c>
      <c r="L26" s="42">
        <v>300</v>
      </c>
      <c r="M26" s="42">
        <v>1250</v>
      </c>
      <c r="N26" s="42">
        <v>800</v>
      </c>
      <c r="O26" s="42">
        <v>500</v>
      </c>
      <c r="P26" s="42">
        <v>250</v>
      </c>
    </row>
    <row r="27" spans="1:16" ht="45">
      <c r="A27" s="2">
        <v>15</v>
      </c>
      <c r="B27" s="6" t="s">
        <v>103</v>
      </c>
      <c r="C27" s="2"/>
      <c r="D27" s="2"/>
      <c r="E27" s="63">
        <v>3000</v>
      </c>
      <c r="F27" s="63">
        <v>2000</v>
      </c>
      <c r="G27" s="63">
        <v>1500</v>
      </c>
      <c r="H27" s="64">
        <v>900</v>
      </c>
      <c r="I27" s="42">
        <v>900</v>
      </c>
      <c r="J27" s="42">
        <v>600</v>
      </c>
      <c r="K27" s="42">
        <v>450</v>
      </c>
      <c r="L27" s="42">
        <v>270</v>
      </c>
      <c r="M27" s="42">
        <v>750</v>
      </c>
      <c r="N27" s="42">
        <v>500</v>
      </c>
      <c r="O27" s="42">
        <v>375</v>
      </c>
      <c r="P27" s="42">
        <v>225</v>
      </c>
    </row>
  </sheetData>
  <autoFilter ref="A6:H28" xr:uid="{00000000-0009-0000-0000-00001A000000}"/>
  <mergeCells count="7">
    <mergeCell ref="E3:H4"/>
    <mergeCell ref="B4:B5"/>
    <mergeCell ref="I3:L4"/>
    <mergeCell ref="M3:P4"/>
    <mergeCell ref="A3:A5"/>
    <mergeCell ref="B3:D3"/>
    <mergeCell ref="C4:D4"/>
  </mergeCells>
  <pageMargins left="0.7" right="0.7" top="0.75" bottom="0.75" header="0" footer="0"/>
  <pageSetup paperSize="9"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P15"/>
  <sheetViews>
    <sheetView workbookViewId="0">
      <selection sqref="A1:P5"/>
    </sheetView>
  </sheetViews>
  <sheetFormatPr defaultColWidth="14.42578125" defaultRowHeight="15"/>
  <cols>
    <col min="1" max="1" width="8.42578125" style="53" customWidth="1"/>
    <col min="2" max="4" width="14.42578125" style="53"/>
    <col min="5" max="16" width="10.42578125" style="53" customWidth="1"/>
    <col min="17" max="16384" width="14.42578125" style="53"/>
  </cols>
  <sheetData>
    <row r="1" spans="1:16" ht="15.6" customHeight="1">
      <c r="A1" s="97" t="s">
        <v>1125</v>
      </c>
    </row>
    <row r="2" spans="1:16" ht="15.6" customHeight="1">
      <c r="A2" s="44"/>
      <c r="B2" s="44"/>
      <c r="C2" s="44"/>
      <c r="D2" s="44"/>
      <c r="E2" s="48"/>
      <c r="F2" s="48"/>
      <c r="G2" s="48"/>
      <c r="H2" s="48"/>
      <c r="I2" s="48"/>
      <c r="J2" s="48"/>
      <c r="K2" s="48"/>
      <c r="L2" s="48"/>
      <c r="M2" s="48"/>
      <c r="N2" s="48"/>
      <c r="O2" s="48"/>
      <c r="P2" s="48"/>
    </row>
    <row r="3" spans="1:16" ht="33" customHeight="1">
      <c r="A3" s="430" t="s">
        <v>0</v>
      </c>
      <c r="B3" s="487" t="s">
        <v>1095</v>
      </c>
      <c r="C3" s="487"/>
      <c r="D3" s="487"/>
      <c r="E3" s="482" t="s">
        <v>660</v>
      </c>
      <c r="F3" s="482"/>
      <c r="G3" s="482"/>
      <c r="H3" s="482"/>
      <c r="I3" s="482" t="s">
        <v>661</v>
      </c>
      <c r="J3" s="482"/>
      <c r="K3" s="482"/>
      <c r="L3" s="482"/>
      <c r="M3" s="482" t="s">
        <v>1175</v>
      </c>
      <c r="N3" s="482"/>
      <c r="O3" s="482"/>
      <c r="P3" s="482"/>
    </row>
    <row r="4" spans="1:16" ht="30.6"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115"/>
      <c r="B6" s="116" t="s">
        <v>11</v>
      </c>
      <c r="C6" s="115"/>
      <c r="D6" s="115"/>
      <c r="E6" s="93"/>
      <c r="F6" s="93"/>
      <c r="G6" s="93"/>
      <c r="H6" s="93"/>
      <c r="I6" s="57"/>
      <c r="J6" s="57"/>
      <c r="K6" s="57"/>
      <c r="L6" s="57"/>
      <c r="M6" s="57"/>
      <c r="N6" s="57"/>
      <c r="O6" s="57"/>
      <c r="P6" s="57"/>
    </row>
    <row r="7" spans="1:16" ht="30">
      <c r="A7" s="117">
        <v>1</v>
      </c>
      <c r="B7" s="115" t="s">
        <v>104</v>
      </c>
      <c r="C7" s="115" t="s">
        <v>105</v>
      </c>
      <c r="D7" s="115" t="s">
        <v>106</v>
      </c>
      <c r="E7" s="60">
        <v>21760</v>
      </c>
      <c r="F7" s="60">
        <v>14000</v>
      </c>
      <c r="G7" s="60">
        <v>7000</v>
      </c>
      <c r="H7" s="60">
        <v>3500</v>
      </c>
      <c r="I7" s="60">
        <v>6528</v>
      </c>
      <c r="J7" s="60">
        <v>4200</v>
      </c>
      <c r="K7" s="60">
        <v>2100</v>
      </c>
      <c r="L7" s="60">
        <v>1050</v>
      </c>
      <c r="M7" s="60">
        <v>5440</v>
      </c>
      <c r="N7" s="60">
        <v>3500</v>
      </c>
      <c r="O7" s="60">
        <v>1750</v>
      </c>
      <c r="P7" s="60">
        <v>875</v>
      </c>
    </row>
    <row r="8" spans="1:16" ht="30">
      <c r="A8" s="117">
        <v>2</v>
      </c>
      <c r="B8" s="115" t="s">
        <v>104</v>
      </c>
      <c r="C8" s="115" t="s">
        <v>107</v>
      </c>
      <c r="D8" s="115" t="s">
        <v>1118</v>
      </c>
      <c r="E8" s="60">
        <v>21760</v>
      </c>
      <c r="F8" s="60">
        <v>14000</v>
      </c>
      <c r="G8" s="60">
        <v>7000</v>
      </c>
      <c r="H8" s="60">
        <v>3500</v>
      </c>
      <c r="I8" s="60">
        <v>6528</v>
      </c>
      <c r="J8" s="60">
        <v>4200</v>
      </c>
      <c r="K8" s="60">
        <v>2100</v>
      </c>
      <c r="L8" s="60">
        <v>1050</v>
      </c>
      <c r="M8" s="60">
        <v>5440</v>
      </c>
      <c r="N8" s="60">
        <v>3500</v>
      </c>
      <c r="O8" s="60">
        <v>1750</v>
      </c>
      <c r="P8" s="60">
        <v>875</v>
      </c>
    </row>
    <row r="9" spans="1:16" ht="30">
      <c r="A9" s="117">
        <v>3</v>
      </c>
      <c r="B9" s="115" t="s">
        <v>1119</v>
      </c>
      <c r="C9" s="115" t="s">
        <v>108</v>
      </c>
      <c r="D9" s="115"/>
      <c r="E9" s="60">
        <v>22400</v>
      </c>
      <c r="F9" s="60">
        <v>16550</v>
      </c>
      <c r="G9" s="60">
        <v>8000</v>
      </c>
      <c r="H9" s="60">
        <v>4000</v>
      </c>
      <c r="I9" s="60">
        <v>6720</v>
      </c>
      <c r="J9" s="60">
        <v>4965</v>
      </c>
      <c r="K9" s="60">
        <v>2400</v>
      </c>
      <c r="L9" s="60">
        <v>1200</v>
      </c>
      <c r="M9" s="60">
        <v>5600</v>
      </c>
      <c r="N9" s="60">
        <v>4137.5</v>
      </c>
      <c r="O9" s="60">
        <v>2000</v>
      </c>
      <c r="P9" s="60">
        <v>1000</v>
      </c>
    </row>
    <row r="10" spans="1:16">
      <c r="A10" s="115"/>
      <c r="B10" s="116" t="s">
        <v>1120</v>
      </c>
      <c r="C10" s="115"/>
      <c r="D10" s="115"/>
      <c r="E10" s="93"/>
      <c r="F10" s="93"/>
      <c r="G10" s="93"/>
      <c r="H10" s="93"/>
      <c r="I10" s="60"/>
      <c r="J10" s="60"/>
      <c r="K10" s="60"/>
      <c r="L10" s="60"/>
      <c r="M10" s="60"/>
      <c r="N10" s="60"/>
      <c r="O10" s="60"/>
      <c r="P10" s="60"/>
    </row>
    <row r="11" spans="1:16" ht="30">
      <c r="A11" s="117">
        <v>4</v>
      </c>
      <c r="B11" s="115" t="s">
        <v>1121</v>
      </c>
      <c r="C11" s="115" t="s">
        <v>1122</v>
      </c>
      <c r="D11" s="115" t="s">
        <v>109</v>
      </c>
      <c r="E11" s="60">
        <v>10000</v>
      </c>
      <c r="F11" s="60">
        <v>6000</v>
      </c>
      <c r="G11" s="60">
        <v>4000</v>
      </c>
      <c r="H11" s="60">
        <v>2200</v>
      </c>
      <c r="I11" s="60">
        <v>3000</v>
      </c>
      <c r="J11" s="60">
        <v>1800</v>
      </c>
      <c r="K11" s="60">
        <v>1200</v>
      </c>
      <c r="L11" s="60">
        <v>660</v>
      </c>
      <c r="M11" s="60">
        <v>2500</v>
      </c>
      <c r="N11" s="60">
        <v>1500</v>
      </c>
      <c r="O11" s="60">
        <v>1000</v>
      </c>
      <c r="P11" s="60">
        <v>550</v>
      </c>
    </row>
    <row r="12" spans="1:16">
      <c r="A12" s="115"/>
      <c r="B12" s="116" t="s">
        <v>13</v>
      </c>
      <c r="C12" s="115"/>
      <c r="D12" s="115"/>
      <c r="E12" s="93"/>
      <c r="F12" s="93"/>
      <c r="G12" s="93"/>
      <c r="H12" s="93"/>
      <c r="I12" s="60"/>
      <c r="J12" s="60"/>
      <c r="K12" s="60"/>
      <c r="L12" s="60"/>
      <c r="M12" s="60"/>
      <c r="N12" s="60"/>
      <c r="O12" s="60"/>
      <c r="P12" s="60"/>
    </row>
    <row r="13" spans="1:16" ht="45">
      <c r="A13" s="117">
        <v>5</v>
      </c>
      <c r="B13" s="93" t="s">
        <v>1123</v>
      </c>
      <c r="C13" s="93"/>
      <c r="D13" s="93"/>
      <c r="E13" s="60">
        <v>10000</v>
      </c>
      <c r="F13" s="60">
        <v>6000</v>
      </c>
      <c r="G13" s="60">
        <v>4000</v>
      </c>
      <c r="H13" s="60">
        <v>2200</v>
      </c>
      <c r="I13" s="60">
        <v>3000</v>
      </c>
      <c r="J13" s="60">
        <v>1800</v>
      </c>
      <c r="K13" s="60">
        <v>1200</v>
      </c>
      <c r="L13" s="60">
        <v>660</v>
      </c>
      <c r="M13" s="60">
        <v>2500</v>
      </c>
      <c r="N13" s="60">
        <v>1500</v>
      </c>
      <c r="O13" s="60">
        <v>1000</v>
      </c>
      <c r="P13" s="60">
        <v>550</v>
      </c>
    </row>
    <row r="14" spans="1:16" ht="45">
      <c r="A14" s="117">
        <v>6</v>
      </c>
      <c r="B14" s="93" t="s">
        <v>1124</v>
      </c>
      <c r="C14" s="93"/>
      <c r="D14" s="93"/>
      <c r="E14" s="60">
        <v>6000</v>
      </c>
      <c r="F14" s="60">
        <v>4000</v>
      </c>
      <c r="G14" s="60">
        <v>3000</v>
      </c>
      <c r="H14" s="60">
        <v>1500</v>
      </c>
      <c r="I14" s="60">
        <v>1800</v>
      </c>
      <c r="J14" s="60">
        <v>1200</v>
      </c>
      <c r="K14" s="60">
        <v>900</v>
      </c>
      <c r="L14" s="60">
        <v>450</v>
      </c>
      <c r="M14" s="60">
        <v>1500</v>
      </c>
      <c r="N14" s="60">
        <v>1000</v>
      </c>
      <c r="O14" s="60">
        <v>750</v>
      </c>
      <c r="P14" s="60">
        <v>375</v>
      </c>
    </row>
    <row r="15" spans="1:16" ht="30">
      <c r="A15" s="117">
        <v>7</v>
      </c>
      <c r="B15" s="93" t="s">
        <v>547</v>
      </c>
      <c r="C15" s="93"/>
      <c r="D15" s="93"/>
      <c r="E15" s="60">
        <v>4400</v>
      </c>
      <c r="F15" s="60">
        <v>3500</v>
      </c>
      <c r="G15" s="60">
        <v>2200</v>
      </c>
      <c r="H15" s="60">
        <v>1200</v>
      </c>
      <c r="I15" s="60">
        <v>1320</v>
      </c>
      <c r="J15" s="60">
        <v>1050</v>
      </c>
      <c r="K15" s="60">
        <v>660</v>
      </c>
      <c r="L15" s="60">
        <v>360</v>
      </c>
      <c r="M15" s="60">
        <v>1100</v>
      </c>
      <c r="N15" s="60">
        <v>875</v>
      </c>
      <c r="O15" s="60">
        <v>550</v>
      </c>
      <c r="P15" s="60">
        <v>300</v>
      </c>
    </row>
  </sheetData>
  <mergeCells count="7">
    <mergeCell ref="E3:H4"/>
    <mergeCell ref="I3:L4"/>
    <mergeCell ref="M3:P4"/>
    <mergeCell ref="A3:A5"/>
    <mergeCell ref="B3:D3"/>
    <mergeCell ref="B4:B5"/>
    <mergeCell ref="C4:D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2BFE-983F-45EB-8104-D0E675D9368B}">
  <dimension ref="A1:P37"/>
  <sheetViews>
    <sheetView workbookViewId="0">
      <selection activeCell="D11" sqref="D11"/>
    </sheetView>
  </sheetViews>
  <sheetFormatPr defaultColWidth="8.85546875" defaultRowHeight="15"/>
  <cols>
    <col min="1" max="1" width="8.85546875" style="19"/>
    <col min="2" max="2" width="30.42578125" style="19" customWidth="1"/>
    <col min="3" max="3" width="12.140625" style="19" customWidth="1"/>
    <col min="4" max="4" width="17.140625" style="19" customWidth="1"/>
    <col min="5" max="16384" width="8.85546875" style="19"/>
  </cols>
  <sheetData>
    <row r="1" spans="1:16">
      <c r="A1" s="97" t="s">
        <v>1231</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8"/>
      <c r="B6" s="110" t="s">
        <v>11</v>
      </c>
      <c r="C6" s="68"/>
      <c r="D6" s="68"/>
      <c r="E6" s="68"/>
      <c r="F6" s="68"/>
      <c r="G6" s="68"/>
      <c r="H6" s="68"/>
      <c r="I6" s="151"/>
      <c r="J6" s="151"/>
      <c r="K6" s="151"/>
      <c r="L6" s="151"/>
      <c r="M6" s="151"/>
      <c r="N6" s="151"/>
      <c r="O6" s="151"/>
      <c r="P6" s="151"/>
    </row>
    <row r="7" spans="1:16" ht="30">
      <c r="A7" s="41">
        <v>1</v>
      </c>
      <c r="B7" s="68" t="s">
        <v>1196</v>
      </c>
      <c r="C7" s="41" t="s">
        <v>1197</v>
      </c>
      <c r="D7" s="41" t="s">
        <v>1198</v>
      </c>
      <c r="E7" s="71">
        <v>24000</v>
      </c>
      <c r="F7" s="71">
        <v>14000</v>
      </c>
      <c r="G7" s="71">
        <v>7000</v>
      </c>
      <c r="H7" s="71">
        <v>3500</v>
      </c>
      <c r="I7" s="108">
        <v>7200</v>
      </c>
      <c r="J7" s="108">
        <v>4200</v>
      </c>
      <c r="K7" s="108">
        <v>2100</v>
      </c>
      <c r="L7" s="108">
        <v>1050</v>
      </c>
      <c r="M7" s="108">
        <v>6000</v>
      </c>
      <c r="N7" s="108">
        <v>3500</v>
      </c>
      <c r="O7" s="108">
        <v>1750</v>
      </c>
      <c r="P7" s="108">
        <v>875</v>
      </c>
    </row>
    <row r="8" spans="1:16" ht="30">
      <c r="A8" s="41">
        <v>2</v>
      </c>
      <c r="B8" s="68" t="s">
        <v>1199</v>
      </c>
      <c r="C8" s="41" t="s">
        <v>1197</v>
      </c>
      <c r="D8" s="41" t="s">
        <v>1198</v>
      </c>
      <c r="E8" s="71">
        <v>24000</v>
      </c>
      <c r="F8" s="71">
        <v>14000</v>
      </c>
      <c r="G8" s="71">
        <v>7000</v>
      </c>
      <c r="H8" s="71">
        <v>3500</v>
      </c>
      <c r="I8" s="108">
        <v>7200</v>
      </c>
      <c r="J8" s="108">
        <v>4200</v>
      </c>
      <c r="K8" s="108">
        <v>2100</v>
      </c>
      <c r="L8" s="108">
        <v>1050</v>
      </c>
      <c r="M8" s="108">
        <v>6000</v>
      </c>
      <c r="N8" s="108">
        <v>3500</v>
      </c>
      <c r="O8" s="108">
        <v>1750</v>
      </c>
      <c r="P8" s="108">
        <v>875</v>
      </c>
    </row>
    <row r="9" spans="1:16" ht="30">
      <c r="A9" s="41">
        <v>3</v>
      </c>
      <c r="B9" s="68" t="s">
        <v>1200</v>
      </c>
      <c r="C9" s="41" t="s">
        <v>1197</v>
      </c>
      <c r="D9" s="41" t="s">
        <v>1198</v>
      </c>
      <c r="E9" s="71">
        <v>24000</v>
      </c>
      <c r="F9" s="71">
        <v>14000</v>
      </c>
      <c r="G9" s="71">
        <v>7000</v>
      </c>
      <c r="H9" s="71">
        <v>3500</v>
      </c>
      <c r="I9" s="108">
        <v>7200</v>
      </c>
      <c r="J9" s="108">
        <v>4200</v>
      </c>
      <c r="K9" s="108">
        <v>2100</v>
      </c>
      <c r="L9" s="108">
        <v>1050</v>
      </c>
      <c r="M9" s="108">
        <v>6000</v>
      </c>
      <c r="N9" s="108">
        <v>3500</v>
      </c>
      <c r="O9" s="108">
        <v>1750</v>
      </c>
      <c r="P9" s="108">
        <v>875</v>
      </c>
    </row>
    <row r="10" spans="1:16">
      <c r="A10" s="68"/>
      <c r="B10" s="110" t="s">
        <v>12</v>
      </c>
      <c r="C10" s="68"/>
      <c r="D10" s="68"/>
      <c r="E10" s="68"/>
      <c r="F10" s="68"/>
      <c r="G10" s="68"/>
      <c r="H10" s="68"/>
      <c r="I10" s="108"/>
      <c r="J10" s="108"/>
      <c r="K10" s="108"/>
      <c r="L10" s="108"/>
      <c r="M10" s="108"/>
      <c r="N10" s="108"/>
      <c r="O10" s="108"/>
      <c r="P10" s="108"/>
    </row>
    <row r="11" spans="1:16" ht="60">
      <c r="A11" s="41">
        <v>4</v>
      </c>
      <c r="B11" s="68" t="s">
        <v>1201</v>
      </c>
      <c r="C11" s="68"/>
      <c r="D11" s="68"/>
      <c r="E11" s="71">
        <v>17000</v>
      </c>
      <c r="F11" s="71">
        <v>9000</v>
      </c>
      <c r="G11" s="71">
        <v>6000</v>
      </c>
      <c r="H11" s="71">
        <v>3000</v>
      </c>
      <c r="I11" s="108">
        <v>5100</v>
      </c>
      <c r="J11" s="108">
        <v>2700</v>
      </c>
      <c r="K11" s="108">
        <v>1800</v>
      </c>
      <c r="L11" s="108">
        <v>900</v>
      </c>
      <c r="M11" s="108">
        <v>4250</v>
      </c>
      <c r="N11" s="108">
        <v>2250</v>
      </c>
      <c r="O11" s="108">
        <v>1500</v>
      </c>
      <c r="P11" s="108">
        <v>750</v>
      </c>
    </row>
    <row r="12" spans="1:16" ht="45">
      <c r="A12" s="41">
        <v>5</v>
      </c>
      <c r="B12" s="68" t="s">
        <v>1202</v>
      </c>
      <c r="C12" s="68"/>
      <c r="D12" s="68"/>
      <c r="E12" s="68"/>
      <c r="F12" s="68"/>
      <c r="G12" s="68"/>
      <c r="H12" s="68"/>
      <c r="I12" s="108"/>
      <c r="J12" s="108"/>
      <c r="K12" s="108"/>
      <c r="L12" s="108"/>
      <c r="M12" s="108"/>
      <c r="N12" s="108"/>
      <c r="O12" s="108"/>
      <c r="P12" s="108"/>
    </row>
    <row r="13" spans="1:16" ht="30">
      <c r="A13" s="488"/>
      <c r="B13" s="68" t="s">
        <v>1203</v>
      </c>
      <c r="C13" s="68"/>
      <c r="D13" s="68"/>
      <c r="E13" s="71">
        <v>13000</v>
      </c>
      <c r="F13" s="68"/>
      <c r="G13" s="68"/>
      <c r="H13" s="68"/>
      <c r="I13" s="108">
        <v>3900</v>
      </c>
      <c r="J13" s="108"/>
      <c r="K13" s="108"/>
      <c r="L13" s="108"/>
      <c r="M13" s="108">
        <v>3250</v>
      </c>
      <c r="N13" s="108"/>
      <c r="O13" s="108"/>
      <c r="P13" s="108"/>
    </row>
    <row r="14" spans="1:16">
      <c r="A14" s="488"/>
      <c r="B14" s="68" t="s">
        <v>616</v>
      </c>
      <c r="C14" s="68"/>
      <c r="D14" s="68"/>
      <c r="E14" s="71">
        <v>10000</v>
      </c>
      <c r="F14" s="68"/>
      <c r="G14" s="68"/>
      <c r="H14" s="68"/>
      <c r="I14" s="108">
        <v>3000</v>
      </c>
      <c r="J14" s="108"/>
      <c r="K14" s="108"/>
      <c r="L14" s="108"/>
      <c r="M14" s="108">
        <v>2500</v>
      </c>
      <c r="N14" s="108"/>
      <c r="O14" s="108"/>
      <c r="P14" s="108"/>
    </row>
    <row r="15" spans="1:16" ht="45">
      <c r="A15" s="41">
        <v>6</v>
      </c>
      <c r="B15" s="68" t="s">
        <v>1204</v>
      </c>
      <c r="C15" s="68"/>
      <c r="D15" s="68"/>
      <c r="E15" s="71">
        <v>14000</v>
      </c>
      <c r="F15" s="71">
        <v>7500</v>
      </c>
      <c r="G15" s="71">
        <v>4500</v>
      </c>
      <c r="H15" s="71">
        <v>2800</v>
      </c>
      <c r="I15" s="108">
        <v>4200</v>
      </c>
      <c r="J15" s="108">
        <v>2250</v>
      </c>
      <c r="K15" s="108">
        <v>1350</v>
      </c>
      <c r="L15" s="108">
        <v>840</v>
      </c>
      <c r="M15" s="108">
        <v>3500</v>
      </c>
      <c r="N15" s="108">
        <v>1875</v>
      </c>
      <c r="O15" s="108">
        <v>1125</v>
      </c>
      <c r="P15" s="108">
        <v>700</v>
      </c>
    </row>
    <row r="16" spans="1:16" ht="45">
      <c r="A16" s="41">
        <v>7</v>
      </c>
      <c r="B16" s="68" t="s">
        <v>1205</v>
      </c>
      <c r="C16" s="68"/>
      <c r="D16" s="68"/>
      <c r="E16" s="71">
        <v>10000</v>
      </c>
      <c r="F16" s="71">
        <v>6000</v>
      </c>
      <c r="G16" s="71">
        <v>4000</v>
      </c>
      <c r="H16" s="71">
        <v>2200</v>
      </c>
      <c r="I16" s="108">
        <v>3000</v>
      </c>
      <c r="J16" s="108">
        <v>1800</v>
      </c>
      <c r="K16" s="108">
        <v>1200</v>
      </c>
      <c r="L16" s="108">
        <v>660</v>
      </c>
      <c r="M16" s="108">
        <v>2500</v>
      </c>
      <c r="N16" s="108">
        <v>1500</v>
      </c>
      <c r="O16" s="108">
        <v>1000</v>
      </c>
      <c r="P16" s="108">
        <v>550</v>
      </c>
    </row>
    <row r="17" spans="1:16" ht="60">
      <c r="A17" s="41">
        <v>8</v>
      </c>
      <c r="B17" s="68" t="s">
        <v>1206</v>
      </c>
      <c r="C17" s="41" t="s">
        <v>1207</v>
      </c>
      <c r="D17" s="41" t="s">
        <v>1208</v>
      </c>
      <c r="E17" s="71">
        <v>10000</v>
      </c>
      <c r="F17" s="71">
        <v>6000</v>
      </c>
      <c r="G17" s="71">
        <v>4000</v>
      </c>
      <c r="H17" s="71">
        <v>2200</v>
      </c>
      <c r="I17" s="108">
        <v>3000</v>
      </c>
      <c r="J17" s="108">
        <v>1800</v>
      </c>
      <c r="K17" s="108">
        <v>1200</v>
      </c>
      <c r="L17" s="108">
        <v>660</v>
      </c>
      <c r="M17" s="108">
        <v>2500</v>
      </c>
      <c r="N17" s="108">
        <v>1500</v>
      </c>
      <c r="O17" s="108">
        <v>1000</v>
      </c>
      <c r="P17" s="108">
        <v>550</v>
      </c>
    </row>
    <row r="18" spans="1:16" ht="45">
      <c r="A18" s="41">
        <v>9</v>
      </c>
      <c r="B18" s="68" t="s">
        <v>1209</v>
      </c>
      <c r="C18" s="41" t="s">
        <v>1210</v>
      </c>
      <c r="D18" s="41" t="s">
        <v>1211</v>
      </c>
      <c r="E18" s="71">
        <v>10000</v>
      </c>
      <c r="F18" s="71">
        <v>6000</v>
      </c>
      <c r="G18" s="71">
        <v>4000</v>
      </c>
      <c r="H18" s="71">
        <v>2200</v>
      </c>
      <c r="I18" s="108">
        <v>3000</v>
      </c>
      <c r="J18" s="108">
        <v>1800</v>
      </c>
      <c r="K18" s="108">
        <v>1200</v>
      </c>
      <c r="L18" s="108">
        <v>660</v>
      </c>
      <c r="M18" s="108">
        <v>2500</v>
      </c>
      <c r="N18" s="108">
        <v>1500</v>
      </c>
      <c r="O18" s="108">
        <v>1000</v>
      </c>
      <c r="P18" s="108">
        <v>550</v>
      </c>
    </row>
    <row r="19" spans="1:16" ht="75">
      <c r="A19" s="41">
        <v>10</v>
      </c>
      <c r="B19" s="68" t="s">
        <v>1212</v>
      </c>
      <c r="C19" s="41" t="s">
        <v>1213</v>
      </c>
      <c r="D19" s="41" t="s">
        <v>1214</v>
      </c>
      <c r="E19" s="71">
        <v>9000</v>
      </c>
      <c r="F19" s="71">
        <v>5000</v>
      </c>
      <c r="G19" s="71">
        <v>3500</v>
      </c>
      <c r="H19" s="71">
        <v>2000</v>
      </c>
      <c r="I19" s="108">
        <v>2700</v>
      </c>
      <c r="J19" s="108">
        <v>1500</v>
      </c>
      <c r="K19" s="108">
        <v>1050</v>
      </c>
      <c r="L19" s="108">
        <v>600</v>
      </c>
      <c r="M19" s="108">
        <v>2250</v>
      </c>
      <c r="N19" s="108">
        <v>1250</v>
      </c>
      <c r="O19" s="108">
        <v>875</v>
      </c>
      <c r="P19" s="108">
        <v>500</v>
      </c>
    </row>
    <row r="20" spans="1:16" ht="45">
      <c r="A20" s="41">
        <v>11</v>
      </c>
      <c r="B20" s="68" t="s">
        <v>1215</v>
      </c>
      <c r="C20" s="68"/>
      <c r="D20" s="68"/>
      <c r="E20" s="68"/>
      <c r="F20" s="68"/>
      <c r="G20" s="68"/>
      <c r="H20" s="68"/>
      <c r="I20" s="108"/>
      <c r="J20" s="108"/>
      <c r="K20" s="108"/>
      <c r="L20" s="108"/>
      <c r="M20" s="108"/>
      <c r="N20" s="108"/>
      <c r="O20" s="108"/>
      <c r="P20" s="108"/>
    </row>
    <row r="21" spans="1:16" ht="30">
      <c r="A21" s="488"/>
      <c r="B21" s="68" t="s">
        <v>1216</v>
      </c>
      <c r="C21" s="68"/>
      <c r="D21" s="68"/>
      <c r="E21" s="71">
        <v>13000</v>
      </c>
      <c r="F21" s="68"/>
      <c r="G21" s="68"/>
      <c r="H21" s="68"/>
      <c r="I21" s="108">
        <v>3900</v>
      </c>
      <c r="J21" s="108"/>
      <c r="K21" s="108"/>
      <c r="L21" s="108"/>
      <c r="M21" s="108">
        <v>3250</v>
      </c>
      <c r="N21" s="108"/>
      <c r="O21" s="108"/>
      <c r="P21" s="108"/>
    </row>
    <row r="22" spans="1:16" ht="30">
      <c r="A22" s="488"/>
      <c r="B22" s="68" t="s">
        <v>1217</v>
      </c>
      <c r="C22" s="68"/>
      <c r="D22" s="68"/>
      <c r="E22" s="71">
        <v>8000</v>
      </c>
      <c r="F22" s="68"/>
      <c r="G22" s="68"/>
      <c r="H22" s="68"/>
      <c r="I22" s="108">
        <v>2400</v>
      </c>
      <c r="J22" s="108"/>
      <c r="K22" s="108"/>
      <c r="L22" s="108"/>
      <c r="M22" s="108">
        <v>2000</v>
      </c>
      <c r="N22" s="108"/>
      <c r="O22" s="108"/>
      <c r="P22" s="108"/>
    </row>
    <row r="23" spans="1:16" ht="45">
      <c r="A23" s="41">
        <v>12</v>
      </c>
      <c r="B23" s="68" t="s">
        <v>1218</v>
      </c>
      <c r="C23" s="68"/>
      <c r="D23" s="68"/>
      <c r="E23" s="68"/>
      <c r="F23" s="68"/>
      <c r="G23" s="68"/>
      <c r="H23" s="68"/>
      <c r="I23" s="108"/>
      <c r="J23" s="108"/>
      <c r="K23" s="108"/>
      <c r="L23" s="108"/>
      <c r="M23" s="108"/>
      <c r="N23" s="108"/>
      <c r="O23" s="108"/>
      <c r="P23" s="108"/>
    </row>
    <row r="24" spans="1:16" ht="30">
      <c r="A24" s="488"/>
      <c r="B24" s="68" t="s">
        <v>1219</v>
      </c>
      <c r="C24" s="68"/>
      <c r="D24" s="68"/>
      <c r="E24" s="71">
        <v>12000</v>
      </c>
      <c r="F24" s="71">
        <v>6500</v>
      </c>
      <c r="G24" s="71">
        <v>3800</v>
      </c>
      <c r="H24" s="71">
        <v>2700</v>
      </c>
      <c r="I24" s="108">
        <v>3600</v>
      </c>
      <c r="J24" s="108">
        <v>1950</v>
      </c>
      <c r="K24" s="108">
        <v>1140</v>
      </c>
      <c r="L24" s="108">
        <v>810</v>
      </c>
      <c r="M24" s="108">
        <v>3000</v>
      </c>
      <c r="N24" s="108">
        <v>1625</v>
      </c>
      <c r="O24" s="108">
        <v>950</v>
      </c>
      <c r="P24" s="108">
        <v>675</v>
      </c>
    </row>
    <row r="25" spans="1:16" ht="30">
      <c r="A25" s="488"/>
      <c r="B25" s="68" t="s">
        <v>1217</v>
      </c>
      <c r="C25" s="68"/>
      <c r="D25" s="68"/>
      <c r="E25" s="71">
        <v>8000</v>
      </c>
      <c r="F25" s="71">
        <v>4500</v>
      </c>
      <c r="G25" s="71">
        <v>2500</v>
      </c>
      <c r="H25" s="71">
        <v>1800</v>
      </c>
      <c r="I25" s="108">
        <v>2400</v>
      </c>
      <c r="J25" s="108">
        <v>1350</v>
      </c>
      <c r="K25" s="108">
        <v>750</v>
      </c>
      <c r="L25" s="108">
        <v>540</v>
      </c>
      <c r="M25" s="108">
        <v>2000</v>
      </c>
      <c r="N25" s="108">
        <v>1125</v>
      </c>
      <c r="O25" s="108">
        <v>625</v>
      </c>
      <c r="P25" s="108">
        <v>450</v>
      </c>
    </row>
    <row r="26" spans="1:16" ht="45">
      <c r="A26" s="41">
        <v>13</v>
      </c>
      <c r="B26" s="68" t="s">
        <v>1220</v>
      </c>
      <c r="C26" s="41" t="s">
        <v>1221</v>
      </c>
      <c r="D26" s="41" t="s">
        <v>1222</v>
      </c>
      <c r="E26" s="71">
        <v>16500</v>
      </c>
      <c r="F26" s="71">
        <v>9000</v>
      </c>
      <c r="G26" s="71">
        <v>6000</v>
      </c>
      <c r="H26" s="71">
        <v>3000</v>
      </c>
      <c r="I26" s="108">
        <v>4950</v>
      </c>
      <c r="J26" s="108">
        <v>2700</v>
      </c>
      <c r="K26" s="108">
        <v>1800</v>
      </c>
      <c r="L26" s="108">
        <v>900</v>
      </c>
      <c r="M26" s="108">
        <v>4125</v>
      </c>
      <c r="N26" s="108">
        <v>2250</v>
      </c>
      <c r="O26" s="108">
        <v>1500</v>
      </c>
      <c r="P26" s="108">
        <v>750</v>
      </c>
    </row>
    <row r="27" spans="1:16" ht="60">
      <c r="A27" s="41">
        <v>14</v>
      </c>
      <c r="B27" s="68" t="s">
        <v>1223</v>
      </c>
      <c r="C27" s="41" t="s">
        <v>1222</v>
      </c>
      <c r="D27" s="41" t="s">
        <v>1224</v>
      </c>
      <c r="E27" s="71">
        <v>13000</v>
      </c>
      <c r="F27" s="71">
        <v>7000</v>
      </c>
      <c r="G27" s="71">
        <v>4000</v>
      </c>
      <c r="H27" s="71">
        <v>2800</v>
      </c>
      <c r="I27" s="108">
        <v>3900</v>
      </c>
      <c r="J27" s="108">
        <v>2100</v>
      </c>
      <c r="K27" s="108">
        <v>1200</v>
      </c>
      <c r="L27" s="108">
        <v>840</v>
      </c>
      <c r="M27" s="108">
        <v>3250</v>
      </c>
      <c r="N27" s="108">
        <v>1750</v>
      </c>
      <c r="O27" s="108">
        <v>1000</v>
      </c>
      <c r="P27" s="108">
        <v>700</v>
      </c>
    </row>
    <row r="28" spans="1:16" ht="60">
      <c r="A28" s="41">
        <v>15</v>
      </c>
      <c r="B28" s="68" t="s">
        <v>1225</v>
      </c>
      <c r="C28" s="68"/>
      <c r="D28" s="68"/>
      <c r="E28" s="152"/>
      <c r="F28" s="68"/>
      <c r="G28" s="68"/>
      <c r="H28" s="68"/>
      <c r="I28" s="108"/>
      <c r="J28" s="108"/>
      <c r="K28" s="108"/>
      <c r="L28" s="108"/>
      <c r="M28" s="108"/>
      <c r="N28" s="108"/>
      <c r="O28" s="108"/>
      <c r="P28" s="108"/>
    </row>
    <row r="29" spans="1:16" ht="75">
      <c r="A29" s="488"/>
      <c r="B29" s="68" t="s">
        <v>1226</v>
      </c>
      <c r="C29" s="68"/>
      <c r="D29" s="68"/>
      <c r="E29" s="71">
        <v>16500</v>
      </c>
      <c r="F29" s="68"/>
      <c r="G29" s="68"/>
      <c r="H29" s="68"/>
      <c r="I29" s="108">
        <v>4950</v>
      </c>
      <c r="J29" s="108"/>
      <c r="K29" s="108"/>
      <c r="L29" s="108"/>
      <c r="M29" s="108">
        <v>4125</v>
      </c>
      <c r="N29" s="108"/>
      <c r="O29" s="108"/>
      <c r="P29" s="108"/>
    </row>
    <row r="30" spans="1:16" ht="30">
      <c r="A30" s="488"/>
      <c r="B30" s="68" t="s">
        <v>1227</v>
      </c>
      <c r="C30" s="68"/>
      <c r="D30" s="68"/>
      <c r="E30" s="71">
        <v>10000</v>
      </c>
      <c r="F30" s="68"/>
      <c r="G30" s="68"/>
      <c r="H30" s="68"/>
      <c r="I30" s="108">
        <v>3000</v>
      </c>
      <c r="J30" s="108"/>
      <c r="K30" s="108"/>
      <c r="L30" s="108"/>
      <c r="M30" s="108">
        <v>2500</v>
      </c>
      <c r="N30" s="108"/>
      <c r="O30" s="108"/>
      <c r="P30" s="108"/>
    </row>
    <row r="31" spans="1:16" ht="60">
      <c r="A31" s="41">
        <v>16</v>
      </c>
      <c r="B31" s="68" t="s">
        <v>1228</v>
      </c>
      <c r="C31" s="68"/>
      <c r="D31" s="68"/>
      <c r="E31" s="68"/>
      <c r="F31" s="68"/>
      <c r="G31" s="68"/>
      <c r="H31" s="68"/>
      <c r="I31" s="108"/>
      <c r="J31" s="108"/>
      <c r="K31" s="108"/>
      <c r="L31" s="108"/>
      <c r="M31" s="108"/>
      <c r="N31" s="108"/>
      <c r="O31" s="108"/>
      <c r="P31" s="108"/>
    </row>
    <row r="32" spans="1:16" ht="60">
      <c r="A32" s="488"/>
      <c r="B32" s="68" t="s">
        <v>1229</v>
      </c>
      <c r="C32" s="68"/>
      <c r="D32" s="68"/>
      <c r="E32" s="71">
        <v>13000</v>
      </c>
      <c r="F32" s="68"/>
      <c r="G32" s="68"/>
      <c r="H32" s="68"/>
      <c r="I32" s="108">
        <v>3900</v>
      </c>
      <c r="J32" s="108"/>
      <c r="K32" s="108"/>
      <c r="L32" s="108"/>
      <c r="M32" s="108">
        <v>3250</v>
      </c>
      <c r="N32" s="108"/>
      <c r="O32" s="108"/>
      <c r="P32" s="108"/>
    </row>
    <row r="33" spans="1:16" ht="30">
      <c r="A33" s="488"/>
      <c r="B33" s="68" t="s">
        <v>1230</v>
      </c>
      <c r="C33" s="68"/>
      <c r="D33" s="68"/>
      <c r="E33" s="71">
        <v>9000</v>
      </c>
      <c r="F33" s="68"/>
      <c r="G33" s="68"/>
      <c r="H33" s="68"/>
      <c r="I33" s="108">
        <v>2700</v>
      </c>
      <c r="J33" s="108"/>
      <c r="K33" s="108"/>
      <c r="L33" s="108"/>
      <c r="M33" s="108">
        <v>2250</v>
      </c>
      <c r="N33" s="108"/>
      <c r="O33" s="108"/>
      <c r="P33" s="108"/>
    </row>
    <row r="34" spans="1:16">
      <c r="A34" s="68"/>
      <c r="B34" s="110" t="s">
        <v>13</v>
      </c>
      <c r="C34" s="68"/>
      <c r="D34" s="68"/>
      <c r="E34" s="68"/>
      <c r="F34" s="68"/>
      <c r="G34" s="68"/>
      <c r="H34" s="68"/>
      <c r="I34" s="108"/>
      <c r="J34" s="108"/>
      <c r="K34" s="108"/>
      <c r="L34" s="108"/>
      <c r="M34" s="108"/>
      <c r="N34" s="108"/>
      <c r="O34" s="108"/>
      <c r="P34" s="108"/>
    </row>
    <row r="35" spans="1:16">
      <c r="A35" s="41">
        <v>17</v>
      </c>
      <c r="B35" s="68" t="s">
        <v>1193</v>
      </c>
      <c r="C35" s="68"/>
      <c r="D35" s="68"/>
      <c r="E35" s="71">
        <v>8000</v>
      </c>
      <c r="F35" s="71">
        <v>5000</v>
      </c>
      <c r="G35" s="71">
        <v>2500</v>
      </c>
      <c r="H35" s="71">
        <v>1100</v>
      </c>
      <c r="I35" s="108">
        <v>2400</v>
      </c>
      <c r="J35" s="108">
        <v>1500</v>
      </c>
      <c r="K35" s="108">
        <v>750</v>
      </c>
      <c r="L35" s="108">
        <v>330</v>
      </c>
      <c r="M35" s="108">
        <v>2000</v>
      </c>
      <c r="N35" s="108">
        <v>1250</v>
      </c>
      <c r="O35" s="108">
        <v>625</v>
      </c>
      <c r="P35" s="108">
        <v>275</v>
      </c>
    </row>
    <row r="36" spans="1:16" ht="30">
      <c r="A36" s="41">
        <v>18</v>
      </c>
      <c r="B36" s="68" t="s">
        <v>1194</v>
      </c>
      <c r="C36" s="68"/>
      <c r="D36" s="68"/>
      <c r="E36" s="71">
        <v>4600</v>
      </c>
      <c r="F36" s="71">
        <v>3100</v>
      </c>
      <c r="G36" s="71">
        <v>2000</v>
      </c>
      <c r="H36" s="41">
        <v>980</v>
      </c>
      <c r="I36" s="108">
        <v>1380</v>
      </c>
      <c r="J36" s="108">
        <v>930</v>
      </c>
      <c r="K36" s="108">
        <v>600</v>
      </c>
      <c r="L36" s="108">
        <v>294</v>
      </c>
      <c r="M36" s="108">
        <v>1150</v>
      </c>
      <c r="N36" s="108">
        <v>775</v>
      </c>
      <c r="O36" s="108">
        <v>500</v>
      </c>
      <c r="P36" s="108">
        <v>245</v>
      </c>
    </row>
    <row r="37" spans="1:16">
      <c r="A37" s="41">
        <v>19</v>
      </c>
      <c r="B37" s="68" t="s">
        <v>547</v>
      </c>
      <c r="C37" s="68"/>
      <c r="D37" s="68"/>
      <c r="E37" s="71">
        <v>3000</v>
      </c>
      <c r="F37" s="71">
        <v>2800</v>
      </c>
      <c r="G37" s="71">
        <v>1500</v>
      </c>
      <c r="H37" s="41">
        <v>900</v>
      </c>
      <c r="I37" s="108">
        <v>900</v>
      </c>
      <c r="J37" s="108">
        <v>840</v>
      </c>
      <c r="K37" s="108">
        <v>450</v>
      </c>
      <c r="L37" s="108">
        <v>270</v>
      </c>
      <c r="M37" s="108">
        <v>750</v>
      </c>
      <c r="N37" s="108">
        <v>700</v>
      </c>
      <c r="O37" s="108">
        <v>375</v>
      </c>
      <c r="P37" s="108">
        <v>225</v>
      </c>
    </row>
  </sheetData>
  <mergeCells count="12">
    <mergeCell ref="A32:A33"/>
    <mergeCell ref="I3:L4"/>
    <mergeCell ref="M3:P4"/>
    <mergeCell ref="A13:A14"/>
    <mergeCell ref="A21:A22"/>
    <mergeCell ref="A24:A25"/>
    <mergeCell ref="A29:A30"/>
    <mergeCell ref="A3:A5"/>
    <mergeCell ref="B3:D3"/>
    <mergeCell ref="E3:H4"/>
    <mergeCell ref="B4:B5"/>
    <mergeCell ref="C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83AB1-D105-4579-87C7-45BE21859ACB}">
  <dimension ref="A1:P39"/>
  <sheetViews>
    <sheetView workbookViewId="0">
      <selection activeCell="D43" sqref="D43"/>
    </sheetView>
  </sheetViews>
  <sheetFormatPr defaultColWidth="8.85546875" defaultRowHeight="15"/>
  <cols>
    <col min="1" max="1" width="5.85546875" style="194" customWidth="1"/>
    <col min="2" max="2" width="20.140625" style="194" customWidth="1"/>
    <col min="3" max="3" width="18.140625" style="194" customWidth="1"/>
    <col min="4" max="4" width="28.42578125" style="194" customWidth="1"/>
    <col min="5" max="7" width="8.85546875" style="195"/>
    <col min="8" max="8" width="10.140625" style="196" bestFit="1" customWidth="1"/>
    <col min="9" max="16" width="8.85546875" style="195"/>
    <col min="17" max="16384" width="8.85546875" style="194"/>
  </cols>
  <sheetData>
    <row r="1" spans="1:16" ht="15" customHeight="1">
      <c r="A1" s="213" t="s">
        <v>1358</v>
      </c>
      <c r="B1" s="212"/>
      <c r="C1" s="212"/>
      <c r="D1" s="212"/>
      <c r="E1" s="210"/>
      <c r="F1" s="210"/>
      <c r="G1" s="210"/>
      <c r="H1" s="210"/>
      <c r="I1" s="209"/>
      <c r="J1" s="209"/>
      <c r="K1" s="209"/>
      <c r="L1" s="209"/>
      <c r="M1" s="209"/>
      <c r="N1" s="209"/>
      <c r="O1" s="209"/>
      <c r="P1" s="209"/>
    </row>
    <row r="2" spans="1:16">
      <c r="A2" s="211"/>
      <c r="B2" s="211"/>
      <c r="C2" s="211"/>
      <c r="D2" s="211"/>
      <c r="E2" s="210"/>
      <c r="F2" s="210"/>
      <c r="G2" s="210"/>
      <c r="H2" s="210"/>
      <c r="I2" s="209"/>
      <c r="J2" s="209"/>
      <c r="K2" s="209"/>
      <c r="L2" s="209"/>
      <c r="M2" s="209"/>
      <c r="N2" s="209"/>
      <c r="O2" s="209"/>
      <c r="P2" s="209"/>
    </row>
    <row r="3" spans="1:16" ht="28.5" customHeight="1">
      <c r="A3" s="430" t="s">
        <v>0</v>
      </c>
      <c r="B3" s="431" t="s">
        <v>1095</v>
      </c>
      <c r="C3" s="431"/>
      <c r="D3" s="431"/>
      <c r="E3" s="429" t="s">
        <v>660</v>
      </c>
      <c r="F3" s="429"/>
      <c r="G3" s="429"/>
      <c r="H3" s="429"/>
      <c r="I3" s="429" t="s">
        <v>661</v>
      </c>
      <c r="J3" s="429"/>
      <c r="K3" s="429"/>
      <c r="L3" s="429"/>
      <c r="M3" s="429" t="s">
        <v>1175</v>
      </c>
      <c r="N3" s="429"/>
      <c r="O3" s="429"/>
      <c r="P3" s="429"/>
    </row>
    <row r="4" spans="1:16" ht="26.45"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ht="16.5" customHeight="1">
      <c r="A6" s="204"/>
      <c r="B6" s="204" t="s">
        <v>11</v>
      </c>
      <c r="C6" s="199"/>
      <c r="D6" s="199"/>
      <c r="E6" s="208"/>
      <c r="F6" s="208"/>
      <c r="G6" s="208"/>
      <c r="H6" s="207"/>
      <c r="I6" s="197"/>
      <c r="J6" s="197"/>
      <c r="K6" s="197"/>
      <c r="L6" s="197"/>
      <c r="M6" s="197"/>
      <c r="N6" s="197"/>
      <c r="O6" s="206"/>
      <c r="P6" s="206"/>
    </row>
    <row r="7" spans="1:16" ht="33.6" customHeight="1">
      <c r="A7" s="439">
        <v>1</v>
      </c>
      <c r="B7" s="439" t="s">
        <v>1357</v>
      </c>
      <c r="C7" s="200" t="s">
        <v>1356</v>
      </c>
      <c r="D7" s="200" t="s">
        <v>1355</v>
      </c>
      <c r="E7" s="197">
        <v>15000</v>
      </c>
      <c r="F7" s="197">
        <v>12000</v>
      </c>
      <c r="G7" s="197">
        <v>8400</v>
      </c>
      <c r="H7" s="198">
        <v>6000</v>
      </c>
      <c r="I7" s="197">
        <v>4500</v>
      </c>
      <c r="J7" s="197">
        <v>3600</v>
      </c>
      <c r="K7" s="197">
        <v>2520</v>
      </c>
      <c r="L7" s="197">
        <v>1800</v>
      </c>
      <c r="M7" s="197">
        <v>3750</v>
      </c>
      <c r="N7" s="197">
        <v>3000</v>
      </c>
      <c r="O7" s="197">
        <v>2100</v>
      </c>
      <c r="P7" s="197">
        <v>1500</v>
      </c>
    </row>
    <row r="8" spans="1:16" ht="42.95" customHeight="1">
      <c r="A8" s="439"/>
      <c r="B8" s="439"/>
      <c r="C8" s="200" t="s">
        <v>1354</v>
      </c>
      <c r="D8" s="200" t="s">
        <v>1353</v>
      </c>
      <c r="E8" s="197">
        <v>12000</v>
      </c>
      <c r="F8" s="197">
        <v>9600</v>
      </c>
      <c r="G8" s="197">
        <v>6720</v>
      </c>
      <c r="H8" s="198">
        <v>4800</v>
      </c>
      <c r="I8" s="197">
        <v>3600</v>
      </c>
      <c r="J8" s="197">
        <v>2880</v>
      </c>
      <c r="K8" s="197">
        <v>2016</v>
      </c>
      <c r="L8" s="197">
        <v>1440</v>
      </c>
      <c r="M8" s="197">
        <v>3000</v>
      </c>
      <c r="N8" s="197">
        <v>2400</v>
      </c>
      <c r="O8" s="197">
        <v>1680</v>
      </c>
      <c r="P8" s="197">
        <v>1200</v>
      </c>
    </row>
    <row r="9" spans="1:16" ht="29.1" customHeight="1">
      <c r="A9" s="439"/>
      <c r="B9" s="439"/>
      <c r="C9" s="200" t="s">
        <v>1352</v>
      </c>
      <c r="D9" s="200" t="s">
        <v>1351</v>
      </c>
      <c r="E9" s="197">
        <v>9000</v>
      </c>
      <c r="F9" s="197">
        <v>7200</v>
      </c>
      <c r="G9" s="197">
        <v>5040</v>
      </c>
      <c r="H9" s="198">
        <v>3600</v>
      </c>
      <c r="I9" s="197">
        <v>2700</v>
      </c>
      <c r="J9" s="197">
        <v>2160</v>
      </c>
      <c r="K9" s="197">
        <v>1512</v>
      </c>
      <c r="L9" s="197">
        <v>1080</v>
      </c>
      <c r="M9" s="197">
        <v>2250</v>
      </c>
      <c r="N9" s="197">
        <v>1800</v>
      </c>
      <c r="O9" s="197">
        <v>1260</v>
      </c>
      <c r="P9" s="197">
        <v>900</v>
      </c>
    </row>
    <row r="10" spans="1:16" ht="29.1" customHeight="1">
      <c r="A10" s="439"/>
      <c r="B10" s="439"/>
      <c r="C10" s="205" t="s">
        <v>1350</v>
      </c>
      <c r="D10" s="205" t="s">
        <v>1349</v>
      </c>
      <c r="E10" s="197">
        <v>9000</v>
      </c>
      <c r="F10" s="197">
        <v>7200</v>
      </c>
      <c r="G10" s="197">
        <v>5040</v>
      </c>
      <c r="H10" s="198">
        <v>3600</v>
      </c>
      <c r="I10" s="197">
        <v>2700</v>
      </c>
      <c r="J10" s="197">
        <v>2160</v>
      </c>
      <c r="K10" s="197">
        <v>1512</v>
      </c>
      <c r="L10" s="197">
        <v>1080</v>
      </c>
      <c r="M10" s="197">
        <v>2250</v>
      </c>
      <c r="N10" s="197">
        <v>1800</v>
      </c>
      <c r="O10" s="197">
        <v>1260</v>
      </c>
      <c r="P10" s="197">
        <v>900</v>
      </c>
    </row>
    <row r="11" spans="1:16" ht="30">
      <c r="A11" s="439"/>
      <c r="B11" s="439"/>
      <c r="C11" s="200" t="s">
        <v>1348</v>
      </c>
      <c r="D11" s="200" t="s">
        <v>1347</v>
      </c>
      <c r="E11" s="197">
        <v>15000</v>
      </c>
      <c r="F11" s="197">
        <v>12000</v>
      </c>
      <c r="G11" s="197">
        <v>8400</v>
      </c>
      <c r="H11" s="198">
        <v>6000</v>
      </c>
      <c r="I11" s="197">
        <v>4500</v>
      </c>
      <c r="J11" s="197">
        <v>3600</v>
      </c>
      <c r="K11" s="197">
        <v>2520</v>
      </c>
      <c r="L11" s="197">
        <v>1800</v>
      </c>
      <c r="M11" s="197">
        <v>3750</v>
      </c>
      <c r="N11" s="197">
        <v>3000</v>
      </c>
      <c r="O11" s="197">
        <v>2100</v>
      </c>
      <c r="P11" s="197">
        <v>1500</v>
      </c>
    </row>
    <row r="12" spans="1:16" ht="42.95" customHeight="1">
      <c r="A12" s="439">
        <v>2</v>
      </c>
      <c r="B12" s="439" t="s">
        <v>17</v>
      </c>
      <c r="C12" s="200" t="s">
        <v>1346</v>
      </c>
      <c r="D12" s="200" t="s">
        <v>1345</v>
      </c>
      <c r="E12" s="197">
        <v>24000</v>
      </c>
      <c r="F12" s="197">
        <v>19200</v>
      </c>
      <c r="G12" s="197">
        <v>13440</v>
      </c>
      <c r="H12" s="198">
        <v>9600</v>
      </c>
      <c r="I12" s="197">
        <v>7200</v>
      </c>
      <c r="J12" s="197">
        <v>5760</v>
      </c>
      <c r="K12" s="197">
        <v>4032</v>
      </c>
      <c r="L12" s="197">
        <v>2880</v>
      </c>
      <c r="M12" s="197">
        <v>6000</v>
      </c>
      <c r="N12" s="197">
        <v>4800</v>
      </c>
      <c r="O12" s="197">
        <v>3360</v>
      </c>
      <c r="P12" s="197">
        <v>2400</v>
      </c>
    </row>
    <row r="13" spans="1:16" ht="30">
      <c r="A13" s="439"/>
      <c r="B13" s="439"/>
      <c r="C13" s="200" t="s">
        <v>1343</v>
      </c>
      <c r="D13" s="200" t="s">
        <v>1344</v>
      </c>
      <c r="E13" s="197">
        <v>24000</v>
      </c>
      <c r="F13" s="197">
        <v>19200</v>
      </c>
      <c r="G13" s="197">
        <v>13440</v>
      </c>
      <c r="H13" s="198">
        <v>9600</v>
      </c>
      <c r="I13" s="197">
        <v>7200</v>
      </c>
      <c r="J13" s="197">
        <v>5760</v>
      </c>
      <c r="K13" s="197">
        <v>4032</v>
      </c>
      <c r="L13" s="197">
        <v>2880</v>
      </c>
      <c r="M13" s="197">
        <v>6000</v>
      </c>
      <c r="N13" s="197">
        <v>4800</v>
      </c>
      <c r="O13" s="197">
        <v>3360</v>
      </c>
      <c r="P13" s="197">
        <v>2400</v>
      </c>
    </row>
    <row r="14" spans="1:16" ht="30">
      <c r="A14" s="439"/>
      <c r="B14" s="439"/>
      <c r="C14" s="200" t="s">
        <v>1343</v>
      </c>
      <c r="D14" s="200" t="s">
        <v>1342</v>
      </c>
      <c r="E14" s="197">
        <v>19500</v>
      </c>
      <c r="F14" s="197">
        <v>15600</v>
      </c>
      <c r="G14" s="197">
        <v>10920</v>
      </c>
      <c r="H14" s="198">
        <v>7800</v>
      </c>
      <c r="I14" s="197">
        <v>5850</v>
      </c>
      <c r="J14" s="197">
        <v>4680</v>
      </c>
      <c r="K14" s="197">
        <v>3276</v>
      </c>
      <c r="L14" s="197">
        <v>2340</v>
      </c>
      <c r="M14" s="197">
        <v>4875</v>
      </c>
      <c r="N14" s="197">
        <v>3900</v>
      </c>
      <c r="O14" s="197">
        <v>2730</v>
      </c>
      <c r="P14" s="197">
        <v>1950</v>
      </c>
    </row>
    <row r="15" spans="1:16" ht="32.450000000000003" customHeight="1">
      <c r="A15" s="439"/>
      <c r="B15" s="439"/>
      <c r="C15" s="200" t="s">
        <v>1341</v>
      </c>
      <c r="D15" s="200" t="s">
        <v>1340</v>
      </c>
      <c r="E15" s="197">
        <v>24000</v>
      </c>
      <c r="F15" s="197">
        <v>19200</v>
      </c>
      <c r="G15" s="197">
        <v>13440</v>
      </c>
      <c r="H15" s="198">
        <v>9600</v>
      </c>
      <c r="I15" s="197">
        <v>7200</v>
      </c>
      <c r="J15" s="197">
        <v>5760</v>
      </c>
      <c r="K15" s="197">
        <v>4032</v>
      </c>
      <c r="L15" s="197">
        <v>2880</v>
      </c>
      <c r="M15" s="197">
        <v>6000</v>
      </c>
      <c r="N15" s="197">
        <v>4800</v>
      </c>
      <c r="O15" s="197">
        <v>3360</v>
      </c>
      <c r="P15" s="197">
        <v>2400</v>
      </c>
    </row>
    <row r="16" spans="1:16" ht="33.6" customHeight="1">
      <c r="A16" s="439"/>
      <c r="B16" s="439"/>
      <c r="C16" s="200" t="s">
        <v>1339</v>
      </c>
      <c r="D16" s="200" t="s">
        <v>1338</v>
      </c>
      <c r="E16" s="197">
        <v>24000</v>
      </c>
      <c r="F16" s="197">
        <v>19200</v>
      </c>
      <c r="G16" s="197">
        <v>13440</v>
      </c>
      <c r="H16" s="198">
        <v>9600</v>
      </c>
      <c r="I16" s="197">
        <v>7200</v>
      </c>
      <c r="J16" s="197">
        <v>5760</v>
      </c>
      <c r="K16" s="197">
        <v>4032</v>
      </c>
      <c r="L16" s="197">
        <v>2880</v>
      </c>
      <c r="M16" s="197">
        <v>6000</v>
      </c>
      <c r="N16" s="197">
        <v>4800</v>
      </c>
      <c r="O16" s="197">
        <v>3360</v>
      </c>
      <c r="P16" s="197">
        <v>2400</v>
      </c>
    </row>
    <row r="17" spans="1:16" ht="35.1" customHeight="1">
      <c r="A17" s="439"/>
      <c r="B17" s="439"/>
      <c r="C17" s="200" t="s">
        <v>1337</v>
      </c>
      <c r="D17" s="200" t="s">
        <v>1336</v>
      </c>
      <c r="E17" s="197">
        <v>19500</v>
      </c>
      <c r="F17" s="197">
        <v>15600</v>
      </c>
      <c r="G17" s="197">
        <v>10920</v>
      </c>
      <c r="H17" s="198">
        <v>7800</v>
      </c>
      <c r="I17" s="197">
        <v>5850</v>
      </c>
      <c r="J17" s="197">
        <v>4680</v>
      </c>
      <c r="K17" s="197">
        <v>3276</v>
      </c>
      <c r="L17" s="197">
        <v>2340</v>
      </c>
      <c r="M17" s="197">
        <v>4875</v>
      </c>
      <c r="N17" s="197">
        <v>3900</v>
      </c>
      <c r="O17" s="197">
        <v>2730</v>
      </c>
      <c r="P17" s="197">
        <v>1950</v>
      </c>
    </row>
    <row r="18" spans="1:16" ht="27.95" customHeight="1">
      <c r="A18" s="439"/>
      <c r="B18" s="439"/>
      <c r="C18" s="200" t="s">
        <v>1335</v>
      </c>
      <c r="D18" s="200" t="s">
        <v>1334</v>
      </c>
      <c r="E18" s="197">
        <v>24000</v>
      </c>
      <c r="F18" s="197">
        <v>19200</v>
      </c>
      <c r="G18" s="197">
        <v>13440</v>
      </c>
      <c r="H18" s="198">
        <v>9600</v>
      </c>
      <c r="I18" s="197">
        <v>7200</v>
      </c>
      <c r="J18" s="197">
        <v>5760</v>
      </c>
      <c r="K18" s="197">
        <v>4032</v>
      </c>
      <c r="L18" s="197">
        <v>2880</v>
      </c>
      <c r="M18" s="197">
        <v>6000</v>
      </c>
      <c r="N18" s="197">
        <v>4800</v>
      </c>
      <c r="O18" s="197">
        <v>3360</v>
      </c>
      <c r="P18" s="197">
        <v>2400</v>
      </c>
    </row>
    <row r="19" spans="1:16" ht="30">
      <c r="A19" s="439"/>
      <c r="B19" s="439"/>
      <c r="C19" s="200" t="s">
        <v>1333</v>
      </c>
      <c r="D19" s="200" t="s">
        <v>1332</v>
      </c>
      <c r="E19" s="197">
        <v>18720</v>
      </c>
      <c r="F19" s="197">
        <v>14976</v>
      </c>
      <c r="G19" s="197">
        <v>10483</v>
      </c>
      <c r="H19" s="198">
        <v>7488</v>
      </c>
      <c r="I19" s="197">
        <v>5616</v>
      </c>
      <c r="J19" s="197">
        <v>4492.8</v>
      </c>
      <c r="K19" s="197">
        <v>3144.9</v>
      </c>
      <c r="L19" s="197">
        <v>2246.4</v>
      </c>
      <c r="M19" s="197">
        <v>4680</v>
      </c>
      <c r="N19" s="197">
        <v>3744</v>
      </c>
      <c r="O19" s="197">
        <v>2620.75</v>
      </c>
      <c r="P19" s="197">
        <v>1872</v>
      </c>
    </row>
    <row r="20" spans="1:16" ht="30">
      <c r="A20" s="439"/>
      <c r="B20" s="439"/>
      <c r="C20" s="200" t="s">
        <v>1331</v>
      </c>
      <c r="D20" s="200" t="s">
        <v>1330</v>
      </c>
      <c r="E20" s="197">
        <v>15840</v>
      </c>
      <c r="F20" s="197">
        <v>12672</v>
      </c>
      <c r="G20" s="197">
        <v>8870</v>
      </c>
      <c r="H20" s="198">
        <v>6336</v>
      </c>
      <c r="I20" s="197">
        <v>4752</v>
      </c>
      <c r="J20" s="197">
        <v>3801.6</v>
      </c>
      <c r="K20" s="197">
        <v>2661</v>
      </c>
      <c r="L20" s="197">
        <v>1900.8</v>
      </c>
      <c r="M20" s="197">
        <v>3960</v>
      </c>
      <c r="N20" s="197">
        <v>3168</v>
      </c>
      <c r="O20" s="197">
        <v>2217.5</v>
      </c>
      <c r="P20" s="197">
        <v>1584</v>
      </c>
    </row>
    <row r="21" spans="1:16" ht="30">
      <c r="A21" s="439">
        <v>3</v>
      </c>
      <c r="B21" s="439" t="s">
        <v>1329</v>
      </c>
      <c r="C21" s="200" t="s">
        <v>1328</v>
      </c>
      <c r="D21" s="200" t="s">
        <v>1327</v>
      </c>
      <c r="E21" s="197">
        <v>13000</v>
      </c>
      <c r="F21" s="197">
        <v>10400</v>
      </c>
      <c r="G21" s="197">
        <v>7280</v>
      </c>
      <c r="H21" s="198">
        <v>5200</v>
      </c>
      <c r="I21" s="197">
        <v>3900</v>
      </c>
      <c r="J21" s="197">
        <v>3120</v>
      </c>
      <c r="K21" s="197">
        <v>2184</v>
      </c>
      <c r="L21" s="197">
        <v>1560</v>
      </c>
      <c r="M21" s="197">
        <v>3250</v>
      </c>
      <c r="N21" s="197">
        <v>2600</v>
      </c>
      <c r="O21" s="197">
        <v>1820</v>
      </c>
      <c r="P21" s="197">
        <v>1300</v>
      </c>
    </row>
    <row r="22" spans="1:16" ht="45">
      <c r="A22" s="439"/>
      <c r="B22" s="439"/>
      <c r="C22" s="200" t="s">
        <v>1326</v>
      </c>
      <c r="D22" s="200" t="s">
        <v>1325</v>
      </c>
      <c r="E22" s="197">
        <v>11000</v>
      </c>
      <c r="F22" s="197">
        <v>8800</v>
      </c>
      <c r="G22" s="197">
        <v>6160</v>
      </c>
      <c r="H22" s="198">
        <v>4400</v>
      </c>
      <c r="I22" s="197">
        <v>3300</v>
      </c>
      <c r="J22" s="197">
        <v>2640</v>
      </c>
      <c r="K22" s="197">
        <v>1848</v>
      </c>
      <c r="L22" s="197">
        <v>1320</v>
      </c>
      <c r="M22" s="197">
        <v>2750</v>
      </c>
      <c r="N22" s="197">
        <v>2200</v>
      </c>
      <c r="O22" s="197">
        <v>1540</v>
      </c>
      <c r="P22" s="197">
        <v>1100</v>
      </c>
    </row>
    <row r="23" spans="1:16" ht="47.1" customHeight="1">
      <c r="A23" s="439"/>
      <c r="B23" s="439"/>
      <c r="C23" s="200" t="s">
        <v>1324</v>
      </c>
      <c r="D23" s="200" t="s">
        <v>1323</v>
      </c>
      <c r="E23" s="197">
        <v>13000</v>
      </c>
      <c r="F23" s="197">
        <v>10400</v>
      </c>
      <c r="G23" s="197">
        <v>7280</v>
      </c>
      <c r="H23" s="198">
        <v>5200</v>
      </c>
      <c r="I23" s="197">
        <v>3900</v>
      </c>
      <c r="J23" s="197">
        <v>3120</v>
      </c>
      <c r="K23" s="197">
        <v>2184</v>
      </c>
      <c r="L23" s="197">
        <v>1560</v>
      </c>
      <c r="M23" s="197">
        <v>3250</v>
      </c>
      <c r="N23" s="197">
        <v>2600</v>
      </c>
      <c r="O23" s="197">
        <v>1820</v>
      </c>
      <c r="P23" s="197">
        <v>1300</v>
      </c>
    </row>
    <row r="24" spans="1:16" ht="29.1" customHeight="1">
      <c r="A24" s="439">
        <v>4</v>
      </c>
      <c r="B24" s="439" t="s">
        <v>1322</v>
      </c>
      <c r="C24" s="200" t="s">
        <v>1321</v>
      </c>
      <c r="D24" s="200" t="s">
        <v>1320</v>
      </c>
      <c r="E24" s="197">
        <v>13000</v>
      </c>
      <c r="F24" s="197">
        <v>10400</v>
      </c>
      <c r="G24" s="197">
        <v>7280</v>
      </c>
      <c r="H24" s="198">
        <v>5200</v>
      </c>
      <c r="I24" s="197">
        <v>3900</v>
      </c>
      <c r="J24" s="197">
        <v>3120</v>
      </c>
      <c r="K24" s="197">
        <v>2184</v>
      </c>
      <c r="L24" s="197">
        <v>1560</v>
      </c>
      <c r="M24" s="197">
        <v>3250</v>
      </c>
      <c r="N24" s="197">
        <v>2600</v>
      </c>
      <c r="O24" s="197">
        <v>1820</v>
      </c>
      <c r="P24" s="197">
        <v>1300</v>
      </c>
    </row>
    <row r="25" spans="1:16" ht="30">
      <c r="A25" s="439"/>
      <c r="B25" s="439"/>
      <c r="C25" s="200" t="s">
        <v>1319</v>
      </c>
      <c r="D25" s="200" t="s">
        <v>1318</v>
      </c>
      <c r="E25" s="197">
        <v>9500</v>
      </c>
      <c r="F25" s="197">
        <v>7600</v>
      </c>
      <c r="G25" s="197">
        <v>5320</v>
      </c>
      <c r="H25" s="198">
        <v>3800</v>
      </c>
      <c r="I25" s="197">
        <v>2850</v>
      </c>
      <c r="J25" s="197">
        <v>2280</v>
      </c>
      <c r="K25" s="197">
        <v>1596</v>
      </c>
      <c r="L25" s="197">
        <v>1140</v>
      </c>
      <c r="M25" s="197">
        <v>2375</v>
      </c>
      <c r="N25" s="197">
        <v>1900</v>
      </c>
      <c r="O25" s="197">
        <v>1330</v>
      </c>
      <c r="P25" s="197">
        <v>950</v>
      </c>
    </row>
    <row r="26" spans="1:16" ht="30">
      <c r="A26" s="200">
        <v>5</v>
      </c>
      <c r="B26" s="200" t="s">
        <v>1317</v>
      </c>
      <c r="C26" s="200" t="s">
        <v>1316</v>
      </c>
      <c r="D26" s="200" t="s">
        <v>1315</v>
      </c>
      <c r="E26" s="197">
        <v>10000</v>
      </c>
      <c r="F26" s="197">
        <v>8000</v>
      </c>
      <c r="G26" s="197">
        <v>5600</v>
      </c>
      <c r="H26" s="198">
        <v>4000</v>
      </c>
      <c r="I26" s="197">
        <v>3000</v>
      </c>
      <c r="J26" s="197">
        <v>2400</v>
      </c>
      <c r="K26" s="197">
        <v>1680</v>
      </c>
      <c r="L26" s="197">
        <v>1200</v>
      </c>
      <c r="M26" s="197">
        <v>2500</v>
      </c>
      <c r="N26" s="197">
        <v>2000</v>
      </c>
      <c r="O26" s="197">
        <v>1400</v>
      </c>
      <c r="P26" s="197">
        <v>1000</v>
      </c>
    </row>
    <row r="27" spans="1:16" ht="30">
      <c r="A27" s="439">
        <v>6</v>
      </c>
      <c r="B27" s="439" t="s">
        <v>1314</v>
      </c>
      <c r="C27" s="200" t="s">
        <v>1313</v>
      </c>
      <c r="D27" s="200" t="s">
        <v>1312</v>
      </c>
      <c r="E27" s="197">
        <v>24000</v>
      </c>
      <c r="F27" s="197">
        <v>19200</v>
      </c>
      <c r="G27" s="197">
        <v>13440</v>
      </c>
      <c r="H27" s="198">
        <v>9600</v>
      </c>
      <c r="I27" s="197">
        <v>7200</v>
      </c>
      <c r="J27" s="197">
        <v>5760</v>
      </c>
      <c r="K27" s="197">
        <v>4032</v>
      </c>
      <c r="L27" s="197">
        <v>2880</v>
      </c>
      <c r="M27" s="197">
        <v>6000</v>
      </c>
      <c r="N27" s="197">
        <v>4800</v>
      </c>
      <c r="O27" s="197">
        <v>3360</v>
      </c>
      <c r="P27" s="197">
        <v>2400</v>
      </c>
    </row>
    <row r="28" spans="1:16" ht="33.950000000000003" customHeight="1">
      <c r="A28" s="439"/>
      <c r="B28" s="439"/>
      <c r="C28" s="200" t="s">
        <v>1311</v>
      </c>
      <c r="D28" s="200" t="s">
        <v>1310</v>
      </c>
      <c r="E28" s="197">
        <v>19000</v>
      </c>
      <c r="F28" s="197">
        <v>15200</v>
      </c>
      <c r="G28" s="197">
        <v>10640</v>
      </c>
      <c r="H28" s="198">
        <v>7600</v>
      </c>
      <c r="I28" s="197">
        <v>5700</v>
      </c>
      <c r="J28" s="197">
        <v>4560</v>
      </c>
      <c r="K28" s="197">
        <v>3192</v>
      </c>
      <c r="L28" s="197">
        <v>2280</v>
      </c>
      <c r="M28" s="197">
        <v>4750</v>
      </c>
      <c r="N28" s="197">
        <v>3800</v>
      </c>
      <c r="O28" s="197">
        <v>2660</v>
      </c>
      <c r="P28" s="197">
        <v>1900</v>
      </c>
    </row>
    <row r="29" spans="1:16" ht="60">
      <c r="A29" s="200">
        <v>7</v>
      </c>
      <c r="B29" s="200" t="s">
        <v>1309</v>
      </c>
      <c r="C29" s="200" t="s">
        <v>1308</v>
      </c>
      <c r="D29" s="200" t="s">
        <v>1307</v>
      </c>
      <c r="E29" s="197">
        <v>8500</v>
      </c>
      <c r="F29" s="197">
        <v>6800</v>
      </c>
      <c r="G29" s="197">
        <v>4760</v>
      </c>
      <c r="H29" s="198">
        <v>3400</v>
      </c>
      <c r="I29" s="197">
        <v>2550</v>
      </c>
      <c r="J29" s="197">
        <v>2040</v>
      </c>
      <c r="K29" s="197">
        <v>1428</v>
      </c>
      <c r="L29" s="197">
        <v>1020</v>
      </c>
      <c r="M29" s="197">
        <v>2125</v>
      </c>
      <c r="N29" s="197">
        <v>1700</v>
      </c>
      <c r="O29" s="197">
        <v>1190</v>
      </c>
      <c r="P29" s="197">
        <v>850</v>
      </c>
    </row>
    <row r="30" spans="1:16">
      <c r="A30" s="204"/>
      <c r="B30" s="204" t="s">
        <v>12</v>
      </c>
      <c r="C30" s="199"/>
      <c r="D30" s="199"/>
      <c r="E30" s="197"/>
      <c r="F30" s="197"/>
      <c r="G30" s="197"/>
      <c r="H30" s="198"/>
      <c r="I30" s="197"/>
      <c r="J30" s="197"/>
      <c r="K30" s="197"/>
      <c r="L30" s="197"/>
      <c r="M30" s="197"/>
      <c r="N30" s="197"/>
      <c r="O30" s="197"/>
      <c r="P30" s="197"/>
    </row>
    <row r="31" spans="1:16" ht="30">
      <c r="A31" s="200">
        <v>8</v>
      </c>
      <c r="B31" s="200" t="s">
        <v>1</v>
      </c>
      <c r="C31" s="200" t="s">
        <v>1306</v>
      </c>
      <c r="D31" s="200" t="s">
        <v>1305</v>
      </c>
      <c r="E31" s="197">
        <v>6000</v>
      </c>
      <c r="F31" s="197">
        <v>4800</v>
      </c>
      <c r="G31" s="197">
        <v>3360</v>
      </c>
      <c r="H31" s="198">
        <f>E31*0.4</f>
        <v>2400</v>
      </c>
      <c r="I31" s="197">
        <v>1800</v>
      </c>
      <c r="J31" s="197">
        <v>1440</v>
      </c>
      <c r="K31" s="197">
        <v>1008</v>
      </c>
      <c r="L31" s="197">
        <v>720</v>
      </c>
      <c r="M31" s="197">
        <v>1500</v>
      </c>
      <c r="N31" s="197">
        <v>1200</v>
      </c>
      <c r="O31" s="197">
        <v>840</v>
      </c>
      <c r="P31" s="197">
        <v>600</v>
      </c>
    </row>
    <row r="32" spans="1:16" ht="35.1" customHeight="1">
      <c r="A32" s="200">
        <v>9</v>
      </c>
      <c r="B32" s="200" t="s">
        <v>1</v>
      </c>
      <c r="C32" s="200" t="s">
        <v>1304</v>
      </c>
      <c r="D32" s="200" t="s">
        <v>1303</v>
      </c>
      <c r="E32" s="197">
        <v>8000</v>
      </c>
      <c r="F32" s="197">
        <v>6400</v>
      </c>
      <c r="G32" s="197">
        <v>4480</v>
      </c>
      <c r="H32" s="198">
        <f>E32*0.4</f>
        <v>3200</v>
      </c>
      <c r="I32" s="197">
        <v>2400</v>
      </c>
      <c r="J32" s="197">
        <v>1920</v>
      </c>
      <c r="K32" s="197">
        <v>1344</v>
      </c>
      <c r="L32" s="197">
        <v>960</v>
      </c>
      <c r="M32" s="197">
        <v>2000</v>
      </c>
      <c r="N32" s="197">
        <v>1600</v>
      </c>
      <c r="O32" s="197">
        <v>1120</v>
      </c>
      <c r="P32" s="197">
        <v>800</v>
      </c>
    </row>
    <row r="33" spans="1:16" ht="29.45" customHeight="1">
      <c r="A33" s="200">
        <v>10</v>
      </c>
      <c r="B33" s="200" t="s">
        <v>1302</v>
      </c>
      <c r="C33" s="199"/>
      <c r="D33" s="199"/>
      <c r="E33" s="197">
        <v>8500</v>
      </c>
      <c r="F33" s="197">
        <v>6800</v>
      </c>
      <c r="G33" s="197">
        <v>4760</v>
      </c>
      <c r="H33" s="198">
        <f>E33*0.4</f>
        <v>3400</v>
      </c>
      <c r="I33" s="197">
        <v>2550</v>
      </c>
      <c r="J33" s="197">
        <v>2040</v>
      </c>
      <c r="K33" s="197">
        <v>1428</v>
      </c>
      <c r="L33" s="197">
        <v>1020</v>
      </c>
      <c r="M33" s="197">
        <v>2125</v>
      </c>
      <c r="N33" s="197">
        <v>1700</v>
      </c>
      <c r="O33" s="197">
        <v>1190</v>
      </c>
      <c r="P33" s="197">
        <v>850</v>
      </c>
    </row>
    <row r="34" spans="1:16" s="202" customFormat="1">
      <c r="A34" s="204"/>
      <c r="B34" s="204" t="s">
        <v>13</v>
      </c>
      <c r="C34" s="204"/>
      <c r="D34" s="204"/>
      <c r="E34" s="203"/>
      <c r="F34" s="203"/>
      <c r="G34" s="203"/>
      <c r="H34" s="198"/>
      <c r="I34" s="197"/>
      <c r="J34" s="197"/>
      <c r="K34" s="197"/>
      <c r="L34" s="197"/>
      <c r="M34" s="197"/>
      <c r="N34" s="197"/>
      <c r="O34" s="197"/>
      <c r="P34" s="197"/>
    </row>
    <row r="35" spans="1:16">
      <c r="A35" s="200">
        <v>11</v>
      </c>
      <c r="B35" s="200" t="s">
        <v>1261</v>
      </c>
      <c r="C35" s="199"/>
      <c r="D35" s="199"/>
      <c r="E35" s="197">
        <v>6000</v>
      </c>
      <c r="F35" s="197">
        <v>4800</v>
      </c>
      <c r="G35" s="197">
        <v>3360</v>
      </c>
      <c r="H35" s="198">
        <f>E35*0.4</f>
        <v>2400</v>
      </c>
      <c r="I35" s="197">
        <v>1800</v>
      </c>
      <c r="J35" s="197">
        <v>1440</v>
      </c>
      <c r="K35" s="197">
        <v>1008</v>
      </c>
      <c r="L35" s="197">
        <v>720</v>
      </c>
      <c r="M35" s="197">
        <v>1500</v>
      </c>
      <c r="N35" s="197">
        <v>1200</v>
      </c>
      <c r="O35" s="197">
        <v>840</v>
      </c>
      <c r="P35" s="197">
        <v>600</v>
      </c>
    </row>
    <row r="36" spans="1:16">
      <c r="A36" s="200">
        <v>12</v>
      </c>
      <c r="B36" s="201" t="s">
        <v>1232</v>
      </c>
      <c r="C36" s="199"/>
      <c r="D36" s="199"/>
      <c r="E36" s="197">
        <v>6000</v>
      </c>
      <c r="F36" s="197">
        <v>4800</v>
      </c>
      <c r="G36" s="197">
        <v>3360</v>
      </c>
      <c r="H36" s="198">
        <f>E36*0.4</f>
        <v>2400</v>
      </c>
      <c r="I36" s="197">
        <v>1800</v>
      </c>
      <c r="J36" s="197">
        <v>1440</v>
      </c>
      <c r="K36" s="197">
        <v>1008</v>
      </c>
      <c r="L36" s="197">
        <v>720</v>
      </c>
      <c r="M36" s="197">
        <v>1500</v>
      </c>
      <c r="N36" s="197">
        <v>1200</v>
      </c>
      <c r="O36" s="197">
        <v>840</v>
      </c>
      <c r="P36" s="197">
        <v>600</v>
      </c>
    </row>
    <row r="37" spans="1:16" ht="75">
      <c r="A37" s="200">
        <v>13</v>
      </c>
      <c r="B37" s="200" t="s">
        <v>1301</v>
      </c>
      <c r="C37" s="199"/>
      <c r="D37" s="199"/>
      <c r="E37" s="197">
        <v>5000</v>
      </c>
      <c r="F37" s="197">
        <v>4000</v>
      </c>
      <c r="G37" s="197">
        <v>2800</v>
      </c>
      <c r="H37" s="198">
        <f>E37*0.4</f>
        <v>2000</v>
      </c>
      <c r="I37" s="197">
        <v>1500</v>
      </c>
      <c r="J37" s="197">
        <v>1200</v>
      </c>
      <c r="K37" s="197">
        <v>840</v>
      </c>
      <c r="L37" s="197">
        <v>600</v>
      </c>
      <c r="M37" s="197">
        <v>1250</v>
      </c>
      <c r="N37" s="197">
        <v>1000</v>
      </c>
      <c r="O37" s="197">
        <v>700</v>
      </c>
      <c r="P37" s="197">
        <v>500</v>
      </c>
    </row>
    <row r="38" spans="1:16" ht="60">
      <c r="A38" s="200">
        <v>14</v>
      </c>
      <c r="B38" s="200" t="s">
        <v>1300</v>
      </c>
      <c r="C38" s="199"/>
      <c r="D38" s="199"/>
      <c r="E38" s="197">
        <v>7500</v>
      </c>
      <c r="F38" s="197">
        <v>6000</v>
      </c>
      <c r="G38" s="197">
        <v>4200</v>
      </c>
      <c r="H38" s="198">
        <f>E38*0.4</f>
        <v>3000</v>
      </c>
      <c r="I38" s="197">
        <v>2250</v>
      </c>
      <c r="J38" s="197">
        <v>1800</v>
      </c>
      <c r="K38" s="197">
        <v>1260</v>
      </c>
      <c r="L38" s="197">
        <v>900</v>
      </c>
      <c r="M38" s="197">
        <v>1875</v>
      </c>
      <c r="N38" s="197">
        <v>1500</v>
      </c>
      <c r="O38" s="197">
        <v>1050</v>
      </c>
      <c r="P38" s="197">
        <v>750</v>
      </c>
    </row>
    <row r="39" spans="1:16" ht="54" customHeight="1">
      <c r="A39" s="200">
        <v>15</v>
      </c>
      <c r="B39" s="200" t="s">
        <v>1299</v>
      </c>
      <c r="C39" s="199"/>
      <c r="D39" s="199"/>
      <c r="E39" s="197">
        <v>4000</v>
      </c>
      <c r="F39" s="197">
        <v>3200</v>
      </c>
      <c r="G39" s="197">
        <v>2240</v>
      </c>
      <c r="H39" s="198">
        <f>E39*0.4</f>
        <v>1600</v>
      </c>
      <c r="I39" s="197">
        <v>1200</v>
      </c>
      <c r="J39" s="197">
        <v>960</v>
      </c>
      <c r="K39" s="197">
        <v>672</v>
      </c>
      <c r="L39" s="197">
        <v>480</v>
      </c>
      <c r="M39" s="197">
        <v>1000</v>
      </c>
      <c r="N39" s="197">
        <v>800</v>
      </c>
      <c r="O39" s="197">
        <v>560</v>
      </c>
      <c r="P39" s="197">
        <v>400</v>
      </c>
    </row>
  </sheetData>
  <mergeCells count="17">
    <mergeCell ref="A27:A28"/>
    <mergeCell ref="B27:B28"/>
    <mergeCell ref="A7:A11"/>
    <mergeCell ref="B7:B11"/>
    <mergeCell ref="A12:A20"/>
    <mergeCell ref="B12:B20"/>
    <mergeCell ref="I3:L4"/>
    <mergeCell ref="M3:P4"/>
    <mergeCell ref="A21:A23"/>
    <mergeCell ref="B21:B23"/>
    <mergeCell ref="A24:A25"/>
    <mergeCell ref="B24:B25"/>
    <mergeCell ref="E3:H4"/>
    <mergeCell ref="B4:B5"/>
    <mergeCell ref="C4:D4"/>
    <mergeCell ref="A3:A5"/>
    <mergeCell ref="B3:D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P14"/>
  <sheetViews>
    <sheetView workbookViewId="0">
      <selection activeCell="H10" sqref="H10"/>
    </sheetView>
  </sheetViews>
  <sheetFormatPr defaultColWidth="14.42578125" defaultRowHeight="15"/>
  <cols>
    <col min="1" max="1" width="8.5703125" style="21" customWidth="1"/>
    <col min="2" max="2" width="18.85546875" style="21" customWidth="1"/>
    <col min="3" max="3" width="20.5703125" style="21" customWidth="1"/>
    <col min="4" max="4" width="25.42578125" style="21" customWidth="1"/>
    <col min="5" max="16" width="9.42578125" style="21" customWidth="1"/>
    <col min="17" max="16384" width="14.42578125" style="21"/>
  </cols>
  <sheetData>
    <row r="1" spans="1:16">
      <c r="A1" s="97" t="s">
        <v>1129</v>
      </c>
      <c r="B1" s="53"/>
      <c r="C1" s="53"/>
      <c r="D1" s="53"/>
      <c r="E1" s="53"/>
      <c r="F1" s="53"/>
      <c r="G1" s="53"/>
      <c r="H1" s="53"/>
      <c r="I1" s="53"/>
      <c r="J1" s="53"/>
      <c r="K1" s="53"/>
      <c r="L1" s="53"/>
      <c r="M1" s="53"/>
      <c r="N1" s="53"/>
      <c r="O1" s="53"/>
      <c r="P1" s="53"/>
    </row>
    <row r="2" spans="1:16" ht="15.6" customHeight="1">
      <c r="A2" s="44"/>
      <c r="B2" s="44"/>
      <c r="C2" s="44"/>
      <c r="D2" s="44"/>
      <c r="E2" s="48"/>
      <c r="F2" s="48"/>
      <c r="G2" s="48"/>
      <c r="H2" s="48"/>
      <c r="I2" s="48"/>
      <c r="J2" s="48"/>
      <c r="K2" s="48"/>
      <c r="L2" s="48"/>
      <c r="M2" s="48"/>
      <c r="N2" s="48"/>
      <c r="O2" s="48"/>
      <c r="P2" s="48"/>
    </row>
    <row r="3" spans="1:16" ht="30.6"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ht="45">
      <c r="A6" s="41">
        <v>1</v>
      </c>
      <c r="B6" s="41" t="s">
        <v>110</v>
      </c>
      <c r="C6" s="41" t="s">
        <v>111</v>
      </c>
      <c r="D6" s="41" t="s">
        <v>112</v>
      </c>
      <c r="E6" s="71">
        <v>28500</v>
      </c>
      <c r="F6" s="71">
        <v>16550</v>
      </c>
      <c r="G6" s="71">
        <v>8000</v>
      </c>
      <c r="H6" s="71">
        <v>4000</v>
      </c>
      <c r="I6" s="41">
        <v>8550</v>
      </c>
      <c r="J6" s="41">
        <v>4965</v>
      </c>
      <c r="K6" s="41">
        <v>2400</v>
      </c>
      <c r="L6" s="41">
        <v>1200</v>
      </c>
      <c r="M6" s="41">
        <v>7125</v>
      </c>
      <c r="N6" s="41">
        <v>4137.5</v>
      </c>
      <c r="O6" s="41">
        <v>2000</v>
      </c>
      <c r="P6" s="41">
        <v>1000</v>
      </c>
    </row>
    <row r="7" spans="1:16">
      <c r="A7" s="68"/>
      <c r="B7" s="39" t="s">
        <v>12</v>
      </c>
      <c r="C7" s="68"/>
      <c r="D7" s="68"/>
      <c r="E7" s="68"/>
      <c r="F7" s="68"/>
      <c r="G7" s="68"/>
      <c r="H7" s="68"/>
      <c r="I7" s="41"/>
      <c r="J7" s="41"/>
      <c r="K7" s="41"/>
      <c r="L7" s="41"/>
      <c r="M7" s="41"/>
      <c r="N7" s="41"/>
      <c r="O7" s="41"/>
      <c r="P7" s="41"/>
    </row>
    <row r="8" spans="1:16" ht="45">
      <c r="A8" s="41">
        <v>2</v>
      </c>
      <c r="B8" s="41" t="s">
        <v>1126</v>
      </c>
      <c r="C8" s="41" t="s">
        <v>113</v>
      </c>
      <c r="D8" s="41" t="s">
        <v>114</v>
      </c>
      <c r="E8" s="71">
        <v>18000</v>
      </c>
      <c r="F8" s="71">
        <v>11555</v>
      </c>
      <c r="G8" s="71">
        <v>5000</v>
      </c>
      <c r="H8" s="71">
        <v>3000</v>
      </c>
      <c r="I8" s="41">
        <v>5400</v>
      </c>
      <c r="J8" s="41">
        <v>3466.5</v>
      </c>
      <c r="K8" s="41">
        <v>1500</v>
      </c>
      <c r="L8" s="41">
        <v>900</v>
      </c>
      <c r="M8" s="41">
        <v>4500</v>
      </c>
      <c r="N8" s="41">
        <v>2888.75</v>
      </c>
      <c r="O8" s="41">
        <v>1250</v>
      </c>
      <c r="P8" s="41">
        <v>750</v>
      </c>
    </row>
    <row r="9" spans="1:16" ht="60">
      <c r="A9" s="41">
        <v>3</v>
      </c>
      <c r="B9" s="41" t="s">
        <v>1127</v>
      </c>
      <c r="C9" s="41" t="s">
        <v>114</v>
      </c>
      <c r="D9" s="41" t="s">
        <v>115</v>
      </c>
      <c r="E9" s="71">
        <v>8500</v>
      </c>
      <c r="F9" s="71">
        <v>5000</v>
      </c>
      <c r="G9" s="71">
        <v>3000</v>
      </c>
      <c r="H9" s="71">
        <v>2000</v>
      </c>
      <c r="I9" s="41">
        <v>2550</v>
      </c>
      <c r="J9" s="41">
        <v>1500</v>
      </c>
      <c r="K9" s="41">
        <v>900</v>
      </c>
      <c r="L9" s="41">
        <v>600</v>
      </c>
      <c r="M9" s="41">
        <v>2125</v>
      </c>
      <c r="N9" s="41">
        <v>1250</v>
      </c>
      <c r="O9" s="41">
        <v>750</v>
      </c>
      <c r="P9" s="41">
        <v>500</v>
      </c>
    </row>
    <row r="10" spans="1:16" ht="75">
      <c r="A10" s="41">
        <v>4</v>
      </c>
      <c r="B10" s="41" t="s">
        <v>1128</v>
      </c>
      <c r="C10" s="41" t="s">
        <v>116</v>
      </c>
      <c r="D10" s="41" t="s">
        <v>117</v>
      </c>
      <c r="E10" s="71">
        <v>15000</v>
      </c>
      <c r="F10" s="71">
        <v>8000</v>
      </c>
      <c r="G10" s="71">
        <v>4500</v>
      </c>
      <c r="H10" s="71">
        <v>3300</v>
      </c>
      <c r="I10" s="41">
        <v>4500</v>
      </c>
      <c r="J10" s="41">
        <v>2400</v>
      </c>
      <c r="K10" s="41">
        <v>1350</v>
      </c>
      <c r="L10" s="41">
        <v>990</v>
      </c>
      <c r="M10" s="41">
        <v>3750</v>
      </c>
      <c r="N10" s="41">
        <v>2000</v>
      </c>
      <c r="O10" s="41">
        <v>1125</v>
      </c>
      <c r="P10" s="41">
        <v>825</v>
      </c>
    </row>
    <row r="11" spans="1:16">
      <c r="A11" s="68"/>
      <c r="B11" s="39" t="s">
        <v>13</v>
      </c>
      <c r="C11" s="68"/>
      <c r="D11" s="68"/>
      <c r="E11" s="107"/>
      <c r="F11" s="68"/>
      <c r="G11" s="68"/>
      <c r="H11" s="68"/>
      <c r="I11" s="41"/>
      <c r="J11" s="41"/>
      <c r="K11" s="41"/>
      <c r="L11" s="41"/>
      <c r="M11" s="41"/>
      <c r="N11" s="41"/>
      <c r="O11" s="41"/>
      <c r="P11" s="41"/>
    </row>
    <row r="12" spans="1:16" ht="30">
      <c r="A12" s="41">
        <v>5</v>
      </c>
      <c r="B12" s="68" t="s">
        <v>1123</v>
      </c>
      <c r="C12" s="68"/>
      <c r="D12" s="68"/>
      <c r="E12" s="71">
        <v>10000</v>
      </c>
      <c r="F12" s="71">
        <v>6000</v>
      </c>
      <c r="G12" s="71">
        <v>4000</v>
      </c>
      <c r="H12" s="71">
        <v>2200</v>
      </c>
      <c r="I12" s="41">
        <v>3000</v>
      </c>
      <c r="J12" s="41">
        <v>1800</v>
      </c>
      <c r="K12" s="41">
        <v>1200</v>
      </c>
      <c r="L12" s="41">
        <v>660</v>
      </c>
      <c r="M12" s="41">
        <v>2500</v>
      </c>
      <c r="N12" s="41">
        <v>1500</v>
      </c>
      <c r="O12" s="41">
        <v>1000</v>
      </c>
      <c r="P12" s="41">
        <v>550</v>
      </c>
    </row>
    <row r="13" spans="1:16" ht="30">
      <c r="A13" s="41">
        <v>6</v>
      </c>
      <c r="B13" s="68" t="s">
        <v>1124</v>
      </c>
      <c r="C13" s="68"/>
      <c r="D13" s="68"/>
      <c r="E13" s="71">
        <v>6000</v>
      </c>
      <c r="F13" s="71">
        <v>4000</v>
      </c>
      <c r="G13" s="71">
        <v>3000</v>
      </c>
      <c r="H13" s="71">
        <v>1500</v>
      </c>
      <c r="I13" s="41">
        <v>1800</v>
      </c>
      <c r="J13" s="41">
        <v>1200</v>
      </c>
      <c r="K13" s="41">
        <v>900</v>
      </c>
      <c r="L13" s="41">
        <v>450</v>
      </c>
      <c r="M13" s="41">
        <v>1500</v>
      </c>
      <c r="N13" s="41">
        <v>1000</v>
      </c>
      <c r="O13" s="41">
        <v>750</v>
      </c>
      <c r="P13" s="41">
        <v>375</v>
      </c>
    </row>
    <row r="14" spans="1:16" ht="30">
      <c r="A14" s="41">
        <v>7</v>
      </c>
      <c r="B14" s="68" t="s">
        <v>547</v>
      </c>
      <c r="C14" s="68"/>
      <c r="D14" s="68"/>
      <c r="E14" s="71">
        <v>4400</v>
      </c>
      <c r="F14" s="71">
        <v>3500</v>
      </c>
      <c r="G14" s="71">
        <v>2200</v>
      </c>
      <c r="H14" s="71">
        <v>1200</v>
      </c>
      <c r="I14" s="41">
        <v>1320</v>
      </c>
      <c r="J14" s="41">
        <v>1050</v>
      </c>
      <c r="K14" s="41">
        <v>660</v>
      </c>
      <c r="L14" s="41">
        <v>360</v>
      </c>
      <c r="M14" s="41">
        <v>1100</v>
      </c>
      <c r="N14" s="41">
        <v>875</v>
      </c>
      <c r="O14" s="41">
        <v>550</v>
      </c>
      <c r="P14" s="41">
        <v>300</v>
      </c>
    </row>
  </sheetData>
  <mergeCells count="7">
    <mergeCell ref="M3:P4"/>
    <mergeCell ref="A3:A5"/>
    <mergeCell ref="B3:D3"/>
    <mergeCell ref="E3:H4"/>
    <mergeCell ref="I3:L4"/>
    <mergeCell ref="B4:B5"/>
    <mergeCell ref="C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N994"/>
  <sheetViews>
    <sheetView topLeftCell="A23" workbookViewId="0">
      <selection activeCell="H37" sqref="H37"/>
    </sheetView>
  </sheetViews>
  <sheetFormatPr defaultColWidth="14.42578125" defaultRowHeight="15"/>
  <cols>
    <col min="1" max="1" width="7.5703125" style="53" customWidth="1"/>
    <col min="2" max="2" width="44" style="56" customWidth="1"/>
    <col min="3" max="14" width="9.42578125" style="53" customWidth="1"/>
    <col min="15" max="16384" width="14.42578125" style="53"/>
  </cols>
  <sheetData>
    <row r="1" spans="1:14" s="48" customFormat="1">
      <c r="A1" s="47" t="s">
        <v>1096</v>
      </c>
      <c r="B1" s="55"/>
      <c r="C1" s="50"/>
      <c r="D1" s="44"/>
      <c r="E1" s="44"/>
      <c r="F1" s="44"/>
    </row>
    <row r="2" spans="1:14" s="48" customFormat="1">
      <c r="A2" s="47"/>
      <c r="B2" s="55"/>
      <c r="C2" s="50"/>
      <c r="D2" s="44"/>
      <c r="E2" s="44"/>
      <c r="F2" s="44"/>
    </row>
    <row r="3" spans="1:14" s="48" customFormat="1" ht="14.45" customHeight="1">
      <c r="A3" s="487" t="s">
        <v>0</v>
      </c>
      <c r="B3" s="487" t="s">
        <v>1095</v>
      </c>
      <c r="C3" s="482" t="s">
        <v>660</v>
      </c>
      <c r="D3" s="482"/>
      <c r="E3" s="482"/>
      <c r="F3" s="482"/>
      <c r="G3" s="482" t="s">
        <v>661</v>
      </c>
      <c r="H3" s="482"/>
      <c r="I3" s="482"/>
      <c r="J3" s="482"/>
      <c r="K3" s="482" t="s">
        <v>1175</v>
      </c>
      <c r="L3" s="482"/>
      <c r="M3" s="482"/>
      <c r="N3" s="482"/>
    </row>
    <row r="4" spans="1:14" s="48" customFormat="1">
      <c r="A4" s="487"/>
      <c r="B4" s="487"/>
      <c r="C4" s="40" t="s">
        <v>4</v>
      </c>
      <c r="D4" s="40" t="s">
        <v>5</v>
      </c>
      <c r="E4" s="40" t="s">
        <v>6</v>
      </c>
      <c r="F4" s="40" t="s">
        <v>7</v>
      </c>
      <c r="G4" s="40" t="s">
        <v>4</v>
      </c>
      <c r="H4" s="40" t="s">
        <v>5</v>
      </c>
      <c r="I4" s="40" t="s">
        <v>6</v>
      </c>
      <c r="J4" s="40" t="s">
        <v>7</v>
      </c>
      <c r="K4" s="40" t="s">
        <v>4</v>
      </c>
      <c r="L4" s="40" t="s">
        <v>5</v>
      </c>
      <c r="M4" s="40" t="s">
        <v>6</v>
      </c>
      <c r="N4" s="40" t="s">
        <v>7</v>
      </c>
    </row>
    <row r="5" spans="1:14">
      <c r="A5" s="57"/>
      <c r="B5" s="59" t="s">
        <v>11</v>
      </c>
      <c r="C5" s="60"/>
      <c r="D5" s="60"/>
      <c r="E5" s="60"/>
      <c r="F5" s="60"/>
      <c r="G5" s="57"/>
      <c r="H5" s="57"/>
      <c r="I5" s="57"/>
      <c r="J5" s="57"/>
      <c r="K5" s="57"/>
      <c r="L5" s="57"/>
      <c r="M5" s="57"/>
      <c r="N5" s="57"/>
    </row>
    <row r="6" spans="1:14">
      <c r="A6" s="57">
        <v>1</v>
      </c>
      <c r="B6" s="61" t="s">
        <v>118</v>
      </c>
      <c r="C6" s="60">
        <v>35000</v>
      </c>
      <c r="D6" s="60">
        <v>17500</v>
      </c>
      <c r="E6" s="60">
        <v>10000</v>
      </c>
      <c r="F6" s="60">
        <v>7500</v>
      </c>
      <c r="G6" s="42">
        <v>10500</v>
      </c>
      <c r="H6" s="42">
        <v>5250</v>
      </c>
      <c r="I6" s="42">
        <v>3000</v>
      </c>
      <c r="J6" s="42">
        <v>2250</v>
      </c>
      <c r="K6" s="42">
        <v>8750</v>
      </c>
      <c r="L6" s="42">
        <v>4375</v>
      </c>
      <c r="M6" s="42">
        <v>2500</v>
      </c>
      <c r="N6" s="42">
        <v>1875</v>
      </c>
    </row>
    <row r="7" spans="1:14" ht="30">
      <c r="A7" s="57">
        <v>2</v>
      </c>
      <c r="B7" s="61" t="s">
        <v>119</v>
      </c>
      <c r="C7" s="60">
        <v>24000</v>
      </c>
      <c r="D7" s="60">
        <v>10000</v>
      </c>
      <c r="E7" s="60">
        <v>7500</v>
      </c>
      <c r="F7" s="60">
        <v>6000</v>
      </c>
      <c r="G7" s="42">
        <v>7200</v>
      </c>
      <c r="H7" s="42">
        <v>3000</v>
      </c>
      <c r="I7" s="42">
        <v>2250</v>
      </c>
      <c r="J7" s="42">
        <v>1800</v>
      </c>
      <c r="K7" s="42">
        <v>6000</v>
      </c>
      <c r="L7" s="42">
        <v>2500</v>
      </c>
      <c r="M7" s="42">
        <v>1875</v>
      </c>
      <c r="N7" s="42">
        <v>1500</v>
      </c>
    </row>
    <row r="8" spans="1:14" ht="30">
      <c r="A8" s="57">
        <v>3</v>
      </c>
      <c r="B8" s="61" t="s">
        <v>120</v>
      </c>
      <c r="C8" s="60">
        <v>20000</v>
      </c>
      <c r="D8" s="60">
        <v>9000</v>
      </c>
      <c r="E8" s="60">
        <v>4700</v>
      </c>
      <c r="F8" s="60">
        <v>3800</v>
      </c>
      <c r="G8" s="42">
        <v>6000</v>
      </c>
      <c r="H8" s="42">
        <v>2700</v>
      </c>
      <c r="I8" s="42">
        <v>1410</v>
      </c>
      <c r="J8" s="42">
        <v>1140</v>
      </c>
      <c r="K8" s="42">
        <v>5000</v>
      </c>
      <c r="L8" s="42">
        <v>2250</v>
      </c>
      <c r="M8" s="42">
        <v>1175</v>
      </c>
      <c r="N8" s="42">
        <v>950</v>
      </c>
    </row>
    <row r="9" spans="1:14" ht="30">
      <c r="A9" s="57">
        <v>4</v>
      </c>
      <c r="B9" s="61" t="s">
        <v>121</v>
      </c>
      <c r="C9" s="60">
        <v>16000</v>
      </c>
      <c r="D9" s="60">
        <v>8000</v>
      </c>
      <c r="E9" s="60">
        <v>4500</v>
      </c>
      <c r="F9" s="60">
        <v>3500</v>
      </c>
      <c r="G9" s="42">
        <v>4800</v>
      </c>
      <c r="H9" s="42">
        <v>2400</v>
      </c>
      <c r="I9" s="42">
        <v>1350</v>
      </c>
      <c r="J9" s="42">
        <v>1050</v>
      </c>
      <c r="K9" s="42">
        <v>4000</v>
      </c>
      <c r="L9" s="42">
        <v>2000</v>
      </c>
      <c r="M9" s="42">
        <v>1125</v>
      </c>
      <c r="N9" s="42">
        <v>875</v>
      </c>
    </row>
    <row r="10" spans="1:14" ht="30">
      <c r="A10" s="57">
        <v>5</v>
      </c>
      <c r="B10" s="61" t="s">
        <v>122</v>
      </c>
      <c r="C10" s="60">
        <v>17500</v>
      </c>
      <c r="D10" s="60">
        <v>8500</v>
      </c>
      <c r="E10" s="60">
        <v>4600</v>
      </c>
      <c r="F10" s="60">
        <v>3600</v>
      </c>
      <c r="G10" s="42">
        <v>5250</v>
      </c>
      <c r="H10" s="42">
        <v>2550</v>
      </c>
      <c r="I10" s="42">
        <v>1380</v>
      </c>
      <c r="J10" s="42">
        <v>1080</v>
      </c>
      <c r="K10" s="42">
        <v>4375</v>
      </c>
      <c r="L10" s="42">
        <v>2125</v>
      </c>
      <c r="M10" s="42">
        <v>1150</v>
      </c>
      <c r="N10" s="42">
        <v>900</v>
      </c>
    </row>
    <row r="11" spans="1:14" ht="30">
      <c r="A11" s="57">
        <v>6</v>
      </c>
      <c r="B11" s="61" t="s">
        <v>123</v>
      </c>
      <c r="C11" s="60"/>
      <c r="D11" s="60"/>
      <c r="E11" s="60"/>
      <c r="F11" s="60"/>
      <c r="G11" s="42"/>
      <c r="H11" s="42"/>
      <c r="I11" s="42"/>
      <c r="J11" s="42"/>
      <c r="K11" s="42"/>
      <c r="L11" s="42"/>
      <c r="M11" s="42"/>
      <c r="N11" s="42"/>
    </row>
    <row r="12" spans="1:14">
      <c r="A12" s="57"/>
      <c r="B12" s="61" t="s">
        <v>124</v>
      </c>
      <c r="C12" s="60">
        <v>22500</v>
      </c>
      <c r="D12" s="60"/>
      <c r="E12" s="60"/>
      <c r="F12" s="60"/>
      <c r="G12" s="42">
        <v>6750</v>
      </c>
      <c r="H12" s="42"/>
      <c r="I12" s="42"/>
      <c r="J12" s="42"/>
      <c r="K12" s="42">
        <v>5625</v>
      </c>
      <c r="L12" s="42"/>
      <c r="M12" s="42"/>
      <c r="N12" s="42"/>
    </row>
    <row r="13" spans="1:14">
      <c r="A13" s="57"/>
      <c r="B13" s="61" t="s">
        <v>125</v>
      </c>
      <c r="C13" s="60">
        <v>21200</v>
      </c>
      <c r="D13" s="60"/>
      <c r="E13" s="60"/>
      <c r="F13" s="60"/>
      <c r="G13" s="42">
        <v>6360</v>
      </c>
      <c r="H13" s="42"/>
      <c r="I13" s="42"/>
      <c r="J13" s="42"/>
      <c r="K13" s="42">
        <v>5300</v>
      </c>
      <c r="L13" s="42"/>
      <c r="M13" s="42"/>
      <c r="N13" s="42"/>
    </row>
    <row r="14" spans="1:14">
      <c r="A14" s="57">
        <v>7</v>
      </c>
      <c r="B14" s="61" t="s">
        <v>126</v>
      </c>
      <c r="C14" s="60"/>
      <c r="D14" s="60"/>
      <c r="E14" s="60"/>
      <c r="F14" s="60"/>
      <c r="G14" s="42"/>
      <c r="H14" s="42"/>
      <c r="I14" s="42"/>
      <c r="J14" s="42"/>
      <c r="K14" s="42"/>
      <c r="L14" s="42"/>
      <c r="M14" s="42"/>
      <c r="N14" s="42"/>
    </row>
    <row r="15" spans="1:14">
      <c r="A15" s="57"/>
      <c r="B15" s="61" t="s">
        <v>127</v>
      </c>
      <c r="C15" s="60">
        <v>20250</v>
      </c>
      <c r="D15" s="60"/>
      <c r="E15" s="60"/>
      <c r="F15" s="60"/>
      <c r="G15" s="42">
        <v>6075</v>
      </c>
      <c r="H15" s="42"/>
      <c r="I15" s="42"/>
      <c r="J15" s="42"/>
      <c r="K15" s="42">
        <v>5062.5</v>
      </c>
      <c r="L15" s="42"/>
      <c r="M15" s="42"/>
      <c r="N15" s="42"/>
    </row>
    <row r="16" spans="1:14">
      <c r="A16" s="57"/>
      <c r="B16" s="61" t="s">
        <v>128</v>
      </c>
      <c r="C16" s="60">
        <v>16500</v>
      </c>
      <c r="D16" s="60"/>
      <c r="E16" s="60"/>
      <c r="F16" s="60"/>
      <c r="G16" s="42">
        <v>4950</v>
      </c>
      <c r="H16" s="42"/>
      <c r="I16" s="42"/>
      <c r="J16" s="42"/>
      <c r="K16" s="42">
        <v>4125</v>
      </c>
      <c r="L16" s="42"/>
      <c r="M16" s="42"/>
      <c r="N16" s="42"/>
    </row>
    <row r="17" spans="1:14">
      <c r="A17" s="57"/>
      <c r="B17" s="61" t="s">
        <v>129</v>
      </c>
      <c r="C17" s="60">
        <v>15000</v>
      </c>
      <c r="D17" s="60"/>
      <c r="E17" s="60"/>
      <c r="F17" s="60"/>
      <c r="G17" s="42">
        <v>4500</v>
      </c>
      <c r="H17" s="42"/>
      <c r="I17" s="42"/>
      <c r="J17" s="42"/>
      <c r="K17" s="42">
        <v>3750</v>
      </c>
      <c r="L17" s="42"/>
      <c r="M17" s="42"/>
      <c r="N17" s="42"/>
    </row>
    <row r="18" spans="1:14">
      <c r="A18" s="57">
        <v>8</v>
      </c>
      <c r="B18" s="61" t="s">
        <v>130</v>
      </c>
      <c r="C18" s="60"/>
      <c r="D18" s="60"/>
      <c r="E18" s="60"/>
      <c r="F18" s="60"/>
      <c r="G18" s="42"/>
      <c r="H18" s="42"/>
      <c r="I18" s="42"/>
      <c r="J18" s="42"/>
      <c r="K18" s="42"/>
      <c r="L18" s="42"/>
      <c r="M18" s="42"/>
      <c r="N18" s="42"/>
    </row>
    <row r="19" spans="1:14">
      <c r="A19" s="57"/>
      <c r="B19" s="61" t="s">
        <v>131</v>
      </c>
      <c r="C19" s="60">
        <v>20000</v>
      </c>
      <c r="D19" s="60"/>
      <c r="E19" s="60"/>
      <c r="F19" s="60"/>
      <c r="G19" s="42">
        <v>6000</v>
      </c>
      <c r="H19" s="42"/>
      <c r="I19" s="42"/>
      <c r="J19" s="42"/>
      <c r="K19" s="42">
        <v>5000</v>
      </c>
      <c r="L19" s="42"/>
      <c r="M19" s="42"/>
      <c r="N19" s="42"/>
    </row>
    <row r="20" spans="1:14">
      <c r="A20" s="57"/>
      <c r="B20" s="61" t="s">
        <v>127</v>
      </c>
      <c r="C20" s="60">
        <v>15000</v>
      </c>
      <c r="D20" s="60"/>
      <c r="E20" s="60"/>
      <c r="F20" s="60"/>
      <c r="G20" s="42">
        <v>4500</v>
      </c>
      <c r="H20" s="42"/>
      <c r="I20" s="42"/>
      <c r="J20" s="42"/>
      <c r="K20" s="42">
        <v>3750</v>
      </c>
      <c r="L20" s="42"/>
      <c r="M20" s="42"/>
      <c r="N20" s="42"/>
    </row>
    <row r="21" spans="1:14">
      <c r="A21" s="57"/>
      <c r="B21" s="61" t="s">
        <v>132</v>
      </c>
      <c r="C21" s="60">
        <v>13500</v>
      </c>
      <c r="D21" s="60"/>
      <c r="E21" s="60"/>
      <c r="F21" s="60"/>
      <c r="G21" s="42">
        <v>4050</v>
      </c>
      <c r="H21" s="42"/>
      <c r="I21" s="42"/>
      <c r="J21" s="42"/>
      <c r="K21" s="42">
        <v>3375</v>
      </c>
      <c r="L21" s="42"/>
      <c r="M21" s="42"/>
      <c r="N21" s="42"/>
    </row>
    <row r="22" spans="1:14">
      <c r="A22" s="57"/>
      <c r="B22" s="61" t="s">
        <v>133</v>
      </c>
      <c r="C22" s="60">
        <v>12000</v>
      </c>
      <c r="D22" s="60"/>
      <c r="E22" s="60"/>
      <c r="F22" s="60"/>
      <c r="G22" s="42">
        <v>3600</v>
      </c>
      <c r="H22" s="42"/>
      <c r="I22" s="42"/>
      <c r="J22" s="42"/>
      <c r="K22" s="42">
        <v>3000</v>
      </c>
      <c r="L22" s="42"/>
      <c r="M22" s="42"/>
      <c r="N22" s="42"/>
    </row>
    <row r="23" spans="1:14">
      <c r="A23" s="57">
        <v>9</v>
      </c>
      <c r="B23" s="61" t="s">
        <v>134</v>
      </c>
      <c r="C23" s="57"/>
      <c r="D23" s="60"/>
      <c r="E23" s="60"/>
      <c r="F23" s="60"/>
      <c r="G23" s="42"/>
      <c r="H23" s="42"/>
      <c r="I23" s="42"/>
      <c r="J23" s="42"/>
      <c r="K23" s="42"/>
      <c r="L23" s="42"/>
      <c r="M23" s="42"/>
      <c r="N23" s="42"/>
    </row>
    <row r="24" spans="1:14">
      <c r="A24" s="57"/>
      <c r="B24" s="61" t="s">
        <v>135</v>
      </c>
      <c r="C24" s="60">
        <v>20000</v>
      </c>
      <c r="D24" s="60"/>
      <c r="E24" s="60"/>
      <c r="F24" s="60"/>
      <c r="G24" s="42">
        <v>6000</v>
      </c>
      <c r="H24" s="42"/>
      <c r="I24" s="42"/>
      <c r="J24" s="42"/>
      <c r="K24" s="42">
        <v>5000</v>
      </c>
      <c r="L24" s="42"/>
      <c r="M24" s="42"/>
      <c r="N24" s="42"/>
    </row>
    <row r="25" spans="1:14">
      <c r="A25" s="57"/>
      <c r="B25" s="61" t="s">
        <v>127</v>
      </c>
      <c r="C25" s="60">
        <v>15000</v>
      </c>
      <c r="D25" s="60"/>
      <c r="E25" s="60"/>
      <c r="F25" s="60"/>
      <c r="G25" s="42">
        <v>4500</v>
      </c>
      <c r="H25" s="42"/>
      <c r="I25" s="42"/>
      <c r="J25" s="42"/>
      <c r="K25" s="42">
        <v>3750</v>
      </c>
      <c r="L25" s="42"/>
      <c r="M25" s="42"/>
      <c r="N25" s="42"/>
    </row>
    <row r="26" spans="1:14">
      <c r="A26" s="57"/>
      <c r="B26" s="61" t="s">
        <v>128</v>
      </c>
      <c r="C26" s="60">
        <v>12000</v>
      </c>
      <c r="D26" s="60"/>
      <c r="E26" s="60"/>
      <c r="F26" s="60"/>
      <c r="G26" s="42">
        <v>3600</v>
      </c>
      <c r="H26" s="42"/>
      <c r="I26" s="42"/>
      <c r="J26" s="42"/>
      <c r="K26" s="42">
        <v>3000</v>
      </c>
      <c r="L26" s="42"/>
      <c r="M26" s="42"/>
      <c r="N26" s="42"/>
    </row>
    <row r="27" spans="1:14">
      <c r="A27" s="57">
        <v>10</v>
      </c>
      <c r="B27" s="61" t="s">
        <v>136</v>
      </c>
      <c r="C27" s="57"/>
      <c r="D27" s="60"/>
      <c r="E27" s="60"/>
      <c r="F27" s="60"/>
      <c r="G27" s="42"/>
      <c r="H27" s="42"/>
      <c r="I27" s="42"/>
      <c r="J27" s="42"/>
      <c r="K27" s="42"/>
      <c r="L27" s="42"/>
      <c r="M27" s="42"/>
      <c r="N27" s="42"/>
    </row>
    <row r="28" spans="1:14">
      <c r="A28" s="57"/>
      <c r="B28" s="61" t="s">
        <v>137</v>
      </c>
      <c r="C28" s="60">
        <v>28600</v>
      </c>
      <c r="D28" s="60"/>
      <c r="E28" s="60"/>
      <c r="F28" s="60"/>
      <c r="G28" s="42">
        <v>8580</v>
      </c>
      <c r="H28" s="42"/>
      <c r="I28" s="42"/>
      <c r="J28" s="42"/>
      <c r="K28" s="42">
        <v>7150</v>
      </c>
      <c r="L28" s="42"/>
      <c r="M28" s="42"/>
      <c r="N28" s="42"/>
    </row>
    <row r="29" spans="1:14">
      <c r="A29" s="57"/>
      <c r="B29" s="61" t="s">
        <v>138</v>
      </c>
      <c r="C29" s="60">
        <v>15700</v>
      </c>
      <c r="D29" s="60"/>
      <c r="E29" s="60"/>
      <c r="F29" s="60"/>
      <c r="G29" s="42">
        <v>4710</v>
      </c>
      <c r="H29" s="42"/>
      <c r="I29" s="42"/>
      <c r="J29" s="42"/>
      <c r="K29" s="42">
        <v>3925</v>
      </c>
      <c r="L29" s="42"/>
      <c r="M29" s="42"/>
      <c r="N29" s="42"/>
    </row>
    <row r="30" spans="1:14">
      <c r="A30" s="57">
        <v>11</v>
      </c>
      <c r="B30" s="61" t="s">
        <v>139</v>
      </c>
      <c r="C30" s="60"/>
      <c r="D30" s="60"/>
      <c r="E30" s="60"/>
      <c r="F30" s="60"/>
      <c r="G30" s="42"/>
      <c r="H30" s="42"/>
      <c r="I30" s="42"/>
      <c r="J30" s="42"/>
      <c r="K30" s="42"/>
      <c r="L30" s="42"/>
      <c r="M30" s="42"/>
      <c r="N30" s="42"/>
    </row>
    <row r="31" spans="1:14" ht="30">
      <c r="A31" s="57"/>
      <c r="B31" s="61" t="s">
        <v>140</v>
      </c>
      <c r="C31" s="60">
        <v>22500</v>
      </c>
      <c r="D31" s="60">
        <v>13500</v>
      </c>
      <c r="E31" s="60">
        <v>7400</v>
      </c>
      <c r="F31" s="60">
        <v>3700</v>
      </c>
      <c r="G31" s="42">
        <v>6750</v>
      </c>
      <c r="H31" s="42">
        <v>4050</v>
      </c>
      <c r="I31" s="42">
        <v>2220</v>
      </c>
      <c r="J31" s="42">
        <v>1110</v>
      </c>
      <c r="K31" s="42">
        <v>5625</v>
      </c>
      <c r="L31" s="42">
        <v>3375</v>
      </c>
      <c r="M31" s="42">
        <v>1850</v>
      </c>
      <c r="N31" s="42">
        <v>925</v>
      </c>
    </row>
    <row r="32" spans="1:14">
      <c r="A32" s="57"/>
      <c r="B32" s="61" t="s">
        <v>44</v>
      </c>
      <c r="C32" s="60">
        <v>17500</v>
      </c>
      <c r="D32" s="60">
        <v>10500</v>
      </c>
      <c r="E32" s="60">
        <v>5800</v>
      </c>
      <c r="F32" s="60">
        <v>2900</v>
      </c>
      <c r="G32" s="42">
        <v>5250</v>
      </c>
      <c r="H32" s="42">
        <v>3150</v>
      </c>
      <c r="I32" s="42">
        <v>1740</v>
      </c>
      <c r="J32" s="42">
        <v>870</v>
      </c>
      <c r="K32" s="42">
        <v>4375</v>
      </c>
      <c r="L32" s="42">
        <v>2625</v>
      </c>
      <c r="M32" s="42">
        <v>1450</v>
      </c>
      <c r="N32" s="42">
        <v>725</v>
      </c>
    </row>
    <row r="33" spans="1:14">
      <c r="A33" s="57"/>
      <c r="B33" s="59" t="s">
        <v>12</v>
      </c>
      <c r="C33" s="60"/>
      <c r="D33" s="60"/>
      <c r="E33" s="60"/>
      <c r="F33" s="60"/>
      <c r="G33" s="42"/>
      <c r="H33" s="42"/>
      <c r="I33" s="42"/>
      <c r="J33" s="42"/>
      <c r="K33" s="42"/>
      <c r="L33" s="42"/>
      <c r="M33" s="42"/>
      <c r="N33" s="42"/>
    </row>
    <row r="34" spans="1:14" ht="30">
      <c r="A34" s="57">
        <v>12</v>
      </c>
      <c r="B34" s="61" t="s">
        <v>141</v>
      </c>
      <c r="C34" s="60">
        <v>10000</v>
      </c>
      <c r="D34" s="60">
        <v>5000</v>
      </c>
      <c r="E34" s="60">
        <v>3500</v>
      </c>
      <c r="F34" s="60">
        <v>2500</v>
      </c>
      <c r="G34" s="42">
        <v>3000</v>
      </c>
      <c r="H34" s="42">
        <v>1500</v>
      </c>
      <c r="I34" s="42">
        <v>1050</v>
      </c>
      <c r="J34" s="42">
        <v>750</v>
      </c>
      <c r="K34" s="42">
        <v>2500</v>
      </c>
      <c r="L34" s="42">
        <v>1250</v>
      </c>
      <c r="M34" s="42">
        <v>875</v>
      </c>
      <c r="N34" s="42">
        <v>625</v>
      </c>
    </row>
    <row r="35" spans="1:14" ht="30">
      <c r="A35" s="57">
        <v>13</v>
      </c>
      <c r="B35" s="61" t="s">
        <v>142</v>
      </c>
      <c r="C35" s="60">
        <v>10000</v>
      </c>
      <c r="D35" s="60">
        <v>5000</v>
      </c>
      <c r="E35" s="60">
        <v>3500</v>
      </c>
      <c r="F35" s="60">
        <v>2500</v>
      </c>
      <c r="G35" s="42">
        <v>3000</v>
      </c>
      <c r="H35" s="42">
        <v>1500</v>
      </c>
      <c r="I35" s="42">
        <v>1050</v>
      </c>
      <c r="J35" s="42">
        <v>750</v>
      </c>
      <c r="K35" s="42">
        <v>2500</v>
      </c>
      <c r="L35" s="42">
        <v>1250</v>
      </c>
      <c r="M35" s="42">
        <v>875</v>
      </c>
      <c r="N35" s="42">
        <v>625</v>
      </c>
    </row>
    <row r="36" spans="1:14">
      <c r="A36" s="57">
        <v>14</v>
      </c>
      <c r="B36" s="61" t="s">
        <v>143</v>
      </c>
      <c r="C36" s="60">
        <v>10000</v>
      </c>
      <c r="D36" s="60">
        <v>5000</v>
      </c>
      <c r="E36" s="60">
        <v>3500</v>
      </c>
      <c r="F36" s="60">
        <v>2500</v>
      </c>
      <c r="G36" s="42">
        <v>3000</v>
      </c>
      <c r="H36" s="42">
        <v>1500</v>
      </c>
      <c r="I36" s="42">
        <v>1050</v>
      </c>
      <c r="J36" s="42">
        <v>750</v>
      </c>
      <c r="K36" s="42">
        <v>2500</v>
      </c>
      <c r="L36" s="42">
        <v>1250</v>
      </c>
      <c r="M36" s="42">
        <v>875</v>
      </c>
      <c r="N36" s="42">
        <v>625</v>
      </c>
    </row>
    <row r="37" spans="1:14" ht="30">
      <c r="A37" s="57">
        <v>15</v>
      </c>
      <c r="B37" s="61" t="s">
        <v>144</v>
      </c>
      <c r="C37" s="60">
        <v>10000</v>
      </c>
      <c r="D37" s="60">
        <v>5000</v>
      </c>
      <c r="E37" s="60">
        <v>3500</v>
      </c>
      <c r="F37" s="60">
        <v>2500</v>
      </c>
      <c r="G37" s="42">
        <v>3000</v>
      </c>
      <c r="H37" s="42">
        <v>1500</v>
      </c>
      <c r="I37" s="42">
        <v>1050</v>
      </c>
      <c r="J37" s="42">
        <v>750</v>
      </c>
      <c r="K37" s="42">
        <v>2500</v>
      </c>
      <c r="L37" s="42">
        <v>1250</v>
      </c>
      <c r="M37" s="42">
        <v>875</v>
      </c>
      <c r="N37" s="42">
        <v>625</v>
      </c>
    </row>
    <row r="38" spans="1:14" ht="30">
      <c r="A38" s="57">
        <v>16</v>
      </c>
      <c r="B38" s="61" t="s">
        <v>145</v>
      </c>
      <c r="C38" s="60">
        <v>8500</v>
      </c>
      <c r="D38" s="60">
        <v>5000</v>
      </c>
      <c r="E38" s="60">
        <v>3500</v>
      </c>
      <c r="F38" s="60">
        <v>2500</v>
      </c>
      <c r="G38" s="42">
        <v>2550</v>
      </c>
      <c r="H38" s="42">
        <v>1500</v>
      </c>
      <c r="I38" s="42">
        <v>1050</v>
      </c>
      <c r="J38" s="42">
        <v>750</v>
      </c>
      <c r="K38" s="42">
        <v>2125</v>
      </c>
      <c r="L38" s="42">
        <v>1250</v>
      </c>
      <c r="M38" s="42">
        <v>875</v>
      </c>
      <c r="N38" s="42">
        <v>625</v>
      </c>
    </row>
    <row r="39" spans="1:14">
      <c r="A39" s="57"/>
      <c r="B39" s="59" t="s">
        <v>13</v>
      </c>
      <c r="C39" s="60"/>
      <c r="D39" s="60"/>
      <c r="E39" s="60"/>
      <c r="F39" s="60"/>
      <c r="G39" s="42"/>
      <c r="H39" s="42"/>
      <c r="I39" s="42"/>
      <c r="J39" s="42"/>
      <c r="K39" s="42"/>
      <c r="L39" s="42"/>
      <c r="M39" s="42"/>
      <c r="N39" s="42"/>
    </row>
    <row r="40" spans="1:14" ht="30">
      <c r="A40" s="57">
        <v>17</v>
      </c>
      <c r="B40" s="61" t="s">
        <v>146</v>
      </c>
      <c r="C40" s="60">
        <v>8500</v>
      </c>
      <c r="D40" s="60">
        <v>5000</v>
      </c>
      <c r="E40" s="60">
        <v>3000</v>
      </c>
      <c r="F40" s="60">
        <v>2400</v>
      </c>
      <c r="G40" s="42">
        <v>2550</v>
      </c>
      <c r="H40" s="42">
        <v>1500</v>
      </c>
      <c r="I40" s="42">
        <v>900</v>
      </c>
      <c r="J40" s="42">
        <v>720</v>
      </c>
      <c r="K40" s="42">
        <v>2125</v>
      </c>
      <c r="L40" s="42">
        <v>1250</v>
      </c>
      <c r="M40" s="42">
        <v>750</v>
      </c>
      <c r="N40" s="42">
        <v>600</v>
      </c>
    </row>
    <row r="41" spans="1:14" ht="30">
      <c r="A41" s="57">
        <v>18</v>
      </c>
      <c r="B41" s="61" t="s">
        <v>147</v>
      </c>
      <c r="C41" s="60">
        <v>5000</v>
      </c>
      <c r="D41" s="60">
        <v>3500</v>
      </c>
      <c r="E41" s="60">
        <v>2500</v>
      </c>
      <c r="F41" s="60">
        <v>2000</v>
      </c>
      <c r="G41" s="42">
        <v>1500</v>
      </c>
      <c r="H41" s="42">
        <v>1050</v>
      </c>
      <c r="I41" s="42">
        <v>750</v>
      </c>
      <c r="J41" s="42">
        <v>600</v>
      </c>
      <c r="K41" s="42">
        <v>1250</v>
      </c>
      <c r="L41" s="42">
        <v>875</v>
      </c>
      <c r="M41" s="42">
        <v>625</v>
      </c>
      <c r="N41" s="42">
        <v>500</v>
      </c>
    </row>
    <row r="42" spans="1:14" ht="30">
      <c r="A42" s="57">
        <v>19</v>
      </c>
      <c r="B42" s="61" t="s">
        <v>148</v>
      </c>
      <c r="C42" s="60">
        <v>4000</v>
      </c>
      <c r="D42" s="60">
        <v>3000</v>
      </c>
      <c r="E42" s="60">
        <v>2000</v>
      </c>
      <c r="F42" s="60">
        <v>1500</v>
      </c>
      <c r="G42" s="42">
        <v>1200</v>
      </c>
      <c r="H42" s="42">
        <v>900</v>
      </c>
      <c r="I42" s="42">
        <v>600</v>
      </c>
      <c r="J42" s="42">
        <v>450</v>
      </c>
      <c r="K42" s="42">
        <v>1000</v>
      </c>
      <c r="L42" s="42">
        <v>750</v>
      </c>
      <c r="M42" s="42">
        <v>500</v>
      </c>
      <c r="N42" s="42">
        <v>375</v>
      </c>
    </row>
    <row r="43" spans="1:14">
      <c r="C43" s="54"/>
      <c r="D43" s="54"/>
      <c r="E43" s="54"/>
      <c r="F43" s="54"/>
    </row>
    <row r="44" spans="1:14">
      <c r="C44" s="54"/>
      <c r="D44" s="54"/>
      <c r="E44" s="54"/>
      <c r="F44" s="54"/>
    </row>
    <row r="45" spans="1:14">
      <c r="C45" s="54"/>
      <c r="D45" s="54"/>
      <c r="E45" s="54"/>
      <c r="F45" s="54"/>
    </row>
    <row r="46" spans="1:14">
      <c r="C46" s="54"/>
      <c r="D46" s="54"/>
      <c r="E46" s="54"/>
      <c r="F46" s="54"/>
    </row>
    <row r="47" spans="1:14">
      <c r="C47" s="54"/>
      <c r="D47" s="54"/>
      <c r="E47" s="54"/>
      <c r="F47" s="54"/>
    </row>
    <row r="48" spans="1:14">
      <c r="C48" s="54"/>
      <c r="D48" s="54"/>
      <c r="E48" s="54"/>
      <c r="F48" s="54"/>
    </row>
    <row r="49" spans="3:6">
      <c r="C49" s="54"/>
      <c r="D49" s="54"/>
      <c r="E49" s="54"/>
      <c r="F49" s="54"/>
    </row>
    <row r="50" spans="3:6">
      <c r="C50" s="54"/>
      <c r="D50" s="54"/>
      <c r="E50" s="54"/>
      <c r="F50" s="54"/>
    </row>
    <row r="51" spans="3:6">
      <c r="C51" s="54"/>
      <c r="D51" s="54"/>
      <c r="E51" s="54"/>
      <c r="F51" s="54"/>
    </row>
    <row r="52" spans="3:6">
      <c r="C52" s="54"/>
      <c r="D52" s="54"/>
      <c r="E52" s="54"/>
      <c r="F52" s="54"/>
    </row>
    <row r="53" spans="3:6">
      <c r="C53" s="54"/>
      <c r="D53" s="54"/>
      <c r="E53" s="54"/>
      <c r="F53" s="54"/>
    </row>
    <row r="54" spans="3:6">
      <c r="C54" s="54"/>
      <c r="D54" s="54"/>
      <c r="E54" s="54"/>
      <c r="F54" s="54"/>
    </row>
    <row r="55" spans="3:6">
      <c r="C55" s="54"/>
      <c r="D55" s="54"/>
      <c r="E55" s="54"/>
      <c r="F55" s="54"/>
    </row>
    <row r="56" spans="3:6">
      <c r="C56" s="54"/>
      <c r="D56" s="54"/>
      <c r="E56" s="54"/>
      <c r="F56" s="54"/>
    </row>
    <row r="57" spans="3:6">
      <c r="C57" s="54"/>
      <c r="D57" s="54"/>
      <c r="E57" s="54"/>
      <c r="F57" s="54"/>
    </row>
    <row r="58" spans="3:6">
      <c r="C58" s="54"/>
      <c r="D58" s="54"/>
      <c r="E58" s="54"/>
      <c r="F58" s="54"/>
    </row>
    <row r="59" spans="3:6">
      <c r="C59" s="54"/>
      <c r="D59" s="54"/>
      <c r="E59" s="54"/>
      <c r="F59" s="54"/>
    </row>
    <row r="60" spans="3:6">
      <c r="C60" s="54"/>
      <c r="D60" s="54"/>
      <c r="E60" s="54"/>
      <c r="F60" s="54"/>
    </row>
    <row r="61" spans="3:6">
      <c r="C61" s="54"/>
      <c r="D61" s="54"/>
      <c r="E61" s="54"/>
      <c r="F61" s="54"/>
    </row>
    <row r="62" spans="3:6">
      <c r="C62" s="54"/>
      <c r="D62" s="54"/>
      <c r="E62" s="54"/>
      <c r="F62" s="54"/>
    </row>
    <row r="63" spans="3:6">
      <c r="C63" s="54"/>
      <c r="D63" s="54"/>
      <c r="E63" s="54"/>
      <c r="F63" s="54"/>
    </row>
    <row r="64" spans="3:6">
      <c r="C64" s="54"/>
      <c r="D64" s="54"/>
      <c r="E64" s="54"/>
      <c r="F64" s="54"/>
    </row>
    <row r="65" spans="3:6">
      <c r="C65" s="54"/>
      <c r="D65" s="54"/>
      <c r="E65" s="54"/>
      <c r="F65" s="54"/>
    </row>
    <row r="66" spans="3:6">
      <c r="C66" s="54"/>
      <c r="D66" s="54"/>
      <c r="E66" s="54"/>
      <c r="F66" s="54"/>
    </row>
    <row r="67" spans="3:6">
      <c r="C67" s="54"/>
      <c r="D67" s="54"/>
      <c r="E67" s="54"/>
      <c r="F67" s="54"/>
    </row>
    <row r="68" spans="3:6">
      <c r="C68" s="54"/>
      <c r="D68" s="54"/>
      <c r="E68" s="54"/>
      <c r="F68" s="54"/>
    </row>
    <row r="69" spans="3:6">
      <c r="C69" s="54"/>
      <c r="D69" s="54"/>
      <c r="E69" s="54"/>
      <c r="F69" s="54"/>
    </row>
    <row r="70" spans="3:6">
      <c r="C70" s="54"/>
      <c r="D70" s="54"/>
      <c r="E70" s="54"/>
      <c r="F70" s="54"/>
    </row>
    <row r="71" spans="3:6">
      <c r="C71" s="54"/>
      <c r="D71" s="54"/>
      <c r="E71" s="54"/>
      <c r="F71" s="54"/>
    </row>
    <row r="72" spans="3:6">
      <c r="C72" s="54"/>
      <c r="D72" s="54"/>
      <c r="E72" s="54"/>
      <c r="F72" s="54"/>
    </row>
    <row r="73" spans="3:6">
      <c r="C73" s="54"/>
      <c r="D73" s="54"/>
      <c r="E73" s="54"/>
      <c r="F73" s="54"/>
    </row>
    <row r="74" spans="3:6">
      <c r="C74" s="54"/>
      <c r="D74" s="54"/>
      <c r="E74" s="54"/>
      <c r="F74" s="54"/>
    </row>
    <row r="75" spans="3:6">
      <c r="C75" s="54"/>
      <c r="D75" s="54"/>
      <c r="E75" s="54"/>
      <c r="F75" s="54"/>
    </row>
    <row r="76" spans="3:6">
      <c r="C76" s="54"/>
      <c r="D76" s="54"/>
      <c r="E76" s="54"/>
      <c r="F76" s="54"/>
    </row>
    <row r="77" spans="3:6">
      <c r="C77" s="54"/>
      <c r="D77" s="54"/>
      <c r="E77" s="54"/>
      <c r="F77" s="54"/>
    </row>
    <row r="78" spans="3:6">
      <c r="C78" s="54"/>
      <c r="D78" s="54"/>
      <c r="E78" s="54"/>
      <c r="F78" s="54"/>
    </row>
    <row r="79" spans="3:6">
      <c r="C79" s="54"/>
      <c r="D79" s="54"/>
      <c r="E79" s="54"/>
      <c r="F79" s="54"/>
    </row>
    <row r="80" spans="3:6">
      <c r="C80" s="54"/>
      <c r="D80" s="54"/>
      <c r="E80" s="54"/>
      <c r="F80" s="54"/>
    </row>
    <row r="81" spans="3:6">
      <c r="C81" s="54"/>
      <c r="D81" s="54"/>
      <c r="E81" s="54"/>
      <c r="F81" s="54"/>
    </row>
    <row r="82" spans="3:6">
      <c r="C82" s="54"/>
      <c r="D82" s="54"/>
      <c r="E82" s="54"/>
      <c r="F82" s="54"/>
    </row>
    <row r="83" spans="3:6">
      <c r="C83" s="54"/>
      <c r="D83" s="54"/>
      <c r="E83" s="54"/>
      <c r="F83" s="54"/>
    </row>
    <row r="84" spans="3:6">
      <c r="C84" s="54"/>
      <c r="D84" s="54"/>
      <c r="E84" s="54"/>
      <c r="F84" s="54"/>
    </row>
    <row r="85" spans="3:6">
      <c r="C85" s="54"/>
      <c r="D85" s="54"/>
      <c r="E85" s="54"/>
      <c r="F85" s="54"/>
    </row>
    <row r="86" spans="3:6">
      <c r="C86" s="54"/>
      <c r="D86" s="54"/>
      <c r="E86" s="54"/>
      <c r="F86" s="54"/>
    </row>
    <row r="87" spans="3:6">
      <c r="C87" s="54"/>
      <c r="D87" s="54"/>
      <c r="E87" s="54"/>
      <c r="F87" s="54"/>
    </row>
    <row r="88" spans="3:6">
      <c r="C88" s="54"/>
      <c r="D88" s="54"/>
      <c r="E88" s="54"/>
      <c r="F88" s="54"/>
    </row>
    <row r="89" spans="3:6">
      <c r="C89" s="54"/>
      <c r="D89" s="54"/>
      <c r="E89" s="54"/>
      <c r="F89" s="54"/>
    </row>
    <row r="90" spans="3:6">
      <c r="C90" s="54"/>
      <c r="D90" s="54"/>
      <c r="E90" s="54"/>
      <c r="F90" s="54"/>
    </row>
    <row r="91" spans="3:6">
      <c r="C91" s="54"/>
      <c r="D91" s="54"/>
      <c r="E91" s="54"/>
      <c r="F91" s="54"/>
    </row>
    <row r="92" spans="3:6">
      <c r="C92" s="54"/>
      <c r="D92" s="54"/>
      <c r="E92" s="54"/>
      <c r="F92" s="54"/>
    </row>
    <row r="93" spans="3:6">
      <c r="C93" s="54"/>
      <c r="D93" s="54"/>
      <c r="E93" s="54"/>
      <c r="F93" s="54"/>
    </row>
    <row r="94" spans="3:6">
      <c r="C94" s="54"/>
      <c r="D94" s="54"/>
      <c r="E94" s="54"/>
      <c r="F94" s="54"/>
    </row>
    <row r="95" spans="3:6">
      <c r="C95" s="54"/>
      <c r="D95" s="54"/>
      <c r="E95" s="54"/>
      <c r="F95" s="54"/>
    </row>
    <row r="96" spans="3:6">
      <c r="C96" s="54"/>
      <c r="D96" s="54"/>
      <c r="E96" s="54"/>
      <c r="F96" s="54"/>
    </row>
    <row r="97" spans="3:6">
      <c r="C97" s="54"/>
      <c r="D97" s="54"/>
      <c r="E97" s="54"/>
      <c r="F97" s="54"/>
    </row>
    <row r="98" spans="3:6">
      <c r="C98" s="54"/>
      <c r="D98" s="54"/>
      <c r="E98" s="54"/>
      <c r="F98" s="54"/>
    </row>
    <row r="99" spans="3:6">
      <c r="C99" s="54"/>
      <c r="D99" s="54"/>
      <c r="E99" s="54"/>
      <c r="F99" s="54"/>
    </row>
    <row r="100" spans="3:6">
      <c r="C100" s="54"/>
      <c r="D100" s="54"/>
      <c r="E100" s="54"/>
      <c r="F100" s="54"/>
    </row>
    <row r="101" spans="3:6">
      <c r="C101" s="54"/>
      <c r="D101" s="54"/>
      <c r="E101" s="54"/>
      <c r="F101" s="54"/>
    </row>
    <row r="102" spans="3:6">
      <c r="C102" s="54"/>
      <c r="D102" s="54"/>
      <c r="E102" s="54"/>
      <c r="F102" s="54"/>
    </row>
    <row r="103" spans="3:6">
      <c r="C103" s="54"/>
      <c r="D103" s="54"/>
      <c r="E103" s="54"/>
      <c r="F103" s="54"/>
    </row>
    <row r="104" spans="3:6">
      <c r="C104" s="54"/>
      <c r="D104" s="54"/>
      <c r="E104" s="54"/>
      <c r="F104" s="54"/>
    </row>
    <row r="105" spans="3:6">
      <c r="C105" s="54"/>
      <c r="D105" s="54"/>
      <c r="E105" s="54"/>
      <c r="F105" s="54"/>
    </row>
    <row r="106" spans="3:6">
      <c r="C106" s="54"/>
      <c r="D106" s="54"/>
      <c r="E106" s="54"/>
      <c r="F106" s="54"/>
    </row>
    <row r="107" spans="3:6">
      <c r="C107" s="54"/>
      <c r="D107" s="54"/>
      <c r="E107" s="54"/>
      <c r="F107" s="54"/>
    </row>
    <row r="108" spans="3:6">
      <c r="C108" s="54"/>
      <c r="D108" s="54"/>
      <c r="E108" s="54"/>
      <c r="F108" s="54"/>
    </row>
    <row r="109" spans="3:6">
      <c r="C109" s="54"/>
      <c r="D109" s="54"/>
      <c r="E109" s="54"/>
      <c r="F109" s="54"/>
    </row>
    <row r="110" spans="3:6">
      <c r="C110" s="54"/>
      <c r="D110" s="54"/>
      <c r="E110" s="54"/>
      <c r="F110" s="54"/>
    </row>
    <row r="111" spans="3:6">
      <c r="C111" s="54"/>
      <c r="D111" s="54"/>
      <c r="E111" s="54"/>
      <c r="F111" s="54"/>
    </row>
    <row r="112" spans="3:6">
      <c r="C112" s="54"/>
      <c r="D112" s="54"/>
      <c r="E112" s="54"/>
      <c r="F112" s="54"/>
    </row>
    <row r="113" spans="3:6">
      <c r="C113" s="54"/>
      <c r="D113" s="54"/>
      <c r="E113" s="54"/>
      <c r="F113" s="54"/>
    </row>
    <row r="114" spans="3:6">
      <c r="C114" s="54"/>
      <c r="D114" s="54"/>
      <c r="E114" s="54"/>
      <c r="F114" s="54"/>
    </row>
    <row r="115" spans="3:6">
      <c r="C115" s="54"/>
      <c r="D115" s="54"/>
      <c r="E115" s="54"/>
      <c r="F115" s="54"/>
    </row>
    <row r="116" spans="3:6">
      <c r="C116" s="54"/>
      <c r="D116" s="54"/>
      <c r="E116" s="54"/>
      <c r="F116" s="54"/>
    </row>
    <row r="117" spans="3:6">
      <c r="C117" s="54"/>
      <c r="D117" s="54"/>
      <c r="E117" s="54"/>
      <c r="F117" s="54"/>
    </row>
    <row r="118" spans="3:6">
      <c r="C118" s="54"/>
      <c r="D118" s="54"/>
      <c r="E118" s="54"/>
      <c r="F118" s="54"/>
    </row>
    <row r="119" spans="3:6">
      <c r="C119" s="54"/>
      <c r="D119" s="54"/>
      <c r="E119" s="54"/>
      <c r="F119" s="54"/>
    </row>
    <row r="120" spans="3:6">
      <c r="C120" s="54"/>
      <c r="D120" s="54"/>
      <c r="E120" s="54"/>
      <c r="F120" s="54"/>
    </row>
    <row r="121" spans="3:6">
      <c r="C121" s="54"/>
      <c r="D121" s="54"/>
      <c r="E121" s="54"/>
      <c r="F121" s="54"/>
    </row>
    <row r="122" spans="3:6">
      <c r="C122" s="54"/>
      <c r="D122" s="54"/>
      <c r="E122" s="54"/>
      <c r="F122" s="54"/>
    </row>
    <row r="123" spans="3:6">
      <c r="C123" s="54"/>
      <c r="D123" s="54"/>
      <c r="E123" s="54"/>
      <c r="F123" s="54"/>
    </row>
    <row r="124" spans="3:6">
      <c r="C124" s="54"/>
      <c r="D124" s="54"/>
      <c r="E124" s="54"/>
      <c r="F124" s="54"/>
    </row>
    <row r="125" spans="3:6">
      <c r="C125" s="54"/>
      <c r="D125" s="54"/>
      <c r="E125" s="54"/>
      <c r="F125" s="54"/>
    </row>
    <row r="126" spans="3:6">
      <c r="C126" s="54"/>
      <c r="D126" s="54"/>
      <c r="E126" s="54"/>
      <c r="F126" s="54"/>
    </row>
    <row r="127" spans="3:6">
      <c r="C127" s="54"/>
      <c r="D127" s="54"/>
      <c r="E127" s="54"/>
      <c r="F127" s="54"/>
    </row>
    <row r="128" spans="3:6">
      <c r="C128" s="54"/>
      <c r="D128" s="54"/>
      <c r="E128" s="54"/>
      <c r="F128" s="54"/>
    </row>
    <row r="129" spans="3:6">
      <c r="C129" s="54"/>
      <c r="D129" s="54"/>
      <c r="E129" s="54"/>
      <c r="F129" s="54"/>
    </row>
    <row r="130" spans="3:6">
      <c r="C130" s="54"/>
      <c r="D130" s="54"/>
      <c r="E130" s="54"/>
      <c r="F130" s="54"/>
    </row>
    <row r="131" spans="3:6">
      <c r="C131" s="54"/>
      <c r="D131" s="54"/>
      <c r="E131" s="54"/>
      <c r="F131" s="54"/>
    </row>
    <row r="132" spans="3:6">
      <c r="C132" s="54"/>
      <c r="D132" s="54"/>
      <c r="E132" s="54"/>
      <c r="F132" s="54"/>
    </row>
    <row r="133" spans="3:6">
      <c r="C133" s="54"/>
      <c r="D133" s="54"/>
      <c r="E133" s="54"/>
      <c r="F133" s="54"/>
    </row>
    <row r="134" spans="3:6">
      <c r="C134" s="54"/>
      <c r="D134" s="54"/>
      <c r="E134" s="54"/>
      <c r="F134" s="54"/>
    </row>
    <row r="135" spans="3:6">
      <c r="C135" s="54"/>
      <c r="D135" s="54"/>
      <c r="E135" s="54"/>
      <c r="F135" s="54"/>
    </row>
    <row r="136" spans="3:6">
      <c r="C136" s="54"/>
      <c r="D136" s="54"/>
      <c r="E136" s="54"/>
      <c r="F136" s="54"/>
    </row>
    <row r="137" spans="3:6">
      <c r="C137" s="54"/>
      <c r="D137" s="54"/>
      <c r="E137" s="54"/>
      <c r="F137" s="54"/>
    </row>
    <row r="138" spans="3:6">
      <c r="C138" s="54"/>
      <c r="D138" s="54"/>
      <c r="E138" s="54"/>
      <c r="F138" s="54"/>
    </row>
    <row r="139" spans="3:6">
      <c r="C139" s="54"/>
      <c r="D139" s="54"/>
      <c r="E139" s="54"/>
      <c r="F139" s="54"/>
    </row>
    <row r="140" spans="3:6">
      <c r="C140" s="54"/>
      <c r="D140" s="54"/>
      <c r="E140" s="54"/>
      <c r="F140" s="54"/>
    </row>
    <row r="141" spans="3:6">
      <c r="C141" s="54"/>
      <c r="D141" s="54"/>
      <c r="E141" s="54"/>
      <c r="F141" s="54"/>
    </row>
    <row r="142" spans="3:6">
      <c r="C142" s="54"/>
      <c r="D142" s="54"/>
      <c r="E142" s="54"/>
      <c r="F142" s="54"/>
    </row>
    <row r="143" spans="3:6">
      <c r="C143" s="54"/>
      <c r="D143" s="54"/>
      <c r="E143" s="54"/>
      <c r="F143" s="54"/>
    </row>
    <row r="144" spans="3:6">
      <c r="C144" s="54"/>
      <c r="D144" s="54"/>
      <c r="E144" s="54"/>
      <c r="F144" s="54"/>
    </row>
    <row r="145" spans="3:6">
      <c r="C145" s="54"/>
      <c r="D145" s="54"/>
      <c r="E145" s="54"/>
      <c r="F145" s="54"/>
    </row>
    <row r="146" spans="3:6">
      <c r="C146" s="54"/>
      <c r="D146" s="54"/>
      <c r="E146" s="54"/>
      <c r="F146" s="54"/>
    </row>
    <row r="147" spans="3:6">
      <c r="C147" s="54"/>
      <c r="D147" s="54"/>
      <c r="E147" s="54"/>
      <c r="F147" s="54"/>
    </row>
    <row r="148" spans="3:6">
      <c r="C148" s="54"/>
      <c r="D148" s="54"/>
      <c r="E148" s="54"/>
      <c r="F148" s="54"/>
    </row>
    <row r="149" spans="3:6">
      <c r="C149" s="54"/>
      <c r="D149" s="54"/>
      <c r="E149" s="54"/>
      <c r="F149" s="54"/>
    </row>
    <row r="150" spans="3:6">
      <c r="C150" s="54"/>
      <c r="D150" s="54"/>
      <c r="E150" s="54"/>
      <c r="F150" s="54"/>
    </row>
    <row r="151" spans="3:6">
      <c r="C151" s="54"/>
      <c r="D151" s="54"/>
      <c r="E151" s="54"/>
      <c r="F151" s="54"/>
    </row>
    <row r="152" spans="3:6">
      <c r="C152" s="54"/>
      <c r="D152" s="54"/>
      <c r="E152" s="54"/>
      <c r="F152" s="54"/>
    </row>
    <row r="153" spans="3:6">
      <c r="C153" s="54"/>
      <c r="D153" s="54"/>
      <c r="E153" s="54"/>
      <c r="F153" s="54"/>
    </row>
    <row r="154" spans="3:6">
      <c r="C154" s="54"/>
      <c r="D154" s="54"/>
      <c r="E154" s="54"/>
      <c r="F154" s="54"/>
    </row>
    <row r="155" spans="3:6">
      <c r="C155" s="54"/>
      <c r="D155" s="54"/>
      <c r="E155" s="54"/>
      <c r="F155" s="54"/>
    </row>
    <row r="156" spans="3:6">
      <c r="C156" s="54"/>
      <c r="D156" s="54"/>
      <c r="E156" s="54"/>
      <c r="F156" s="54"/>
    </row>
    <row r="157" spans="3:6">
      <c r="C157" s="54"/>
      <c r="D157" s="54"/>
      <c r="E157" s="54"/>
      <c r="F157" s="54"/>
    </row>
    <row r="158" spans="3:6">
      <c r="C158" s="54"/>
      <c r="D158" s="54"/>
      <c r="E158" s="54"/>
      <c r="F158" s="54"/>
    </row>
    <row r="159" spans="3:6">
      <c r="C159" s="54"/>
      <c r="D159" s="54"/>
      <c r="E159" s="54"/>
      <c r="F159" s="54"/>
    </row>
    <row r="160" spans="3:6">
      <c r="C160" s="54"/>
      <c r="D160" s="54"/>
      <c r="E160" s="54"/>
      <c r="F160" s="54"/>
    </row>
    <row r="161" spans="3:6">
      <c r="C161" s="54"/>
      <c r="D161" s="54"/>
      <c r="E161" s="54"/>
      <c r="F161" s="54"/>
    </row>
    <row r="162" spans="3:6">
      <c r="C162" s="54"/>
      <c r="D162" s="54"/>
      <c r="E162" s="54"/>
      <c r="F162" s="54"/>
    </row>
    <row r="163" spans="3:6">
      <c r="C163" s="54"/>
      <c r="D163" s="54"/>
      <c r="E163" s="54"/>
      <c r="F163" s="54"/>
    </row>
    <row r="164" spans="3:6">
      <c r="C164" s="54"/>
      <c r="D164" s="54"/>
      <c r="E164" s="54"/>
      <c r="F164" s="54"/>
    </row>
    <row r="165" spans="3:6">
      <c r="C165" s="54"/>
      <c r="D165" s="54"/>
      <c r="E165" s="54"/>
      <c r="F165" s="54"/>
    </row>
    <row r="166" spans="3:6">
      <c r="C166" s="54"/>
      <c r="D166" s="54"/>
      <c r="E166" s="54"/>
      <c r="F166" s="54"/>
    </row>
    <row r="167" spans="3:6">
      <c r="C167" s="54"/>
      <c r="D167" s="54"/>
      <c r="E167" s="54"/>
      <c r="F167" s="54"/>
    </row>
    <row r="168" spans="3:6">
      <c r="C168" s="54"/>
      <c r="D168" s="54"/>
      <c r="E168" s="54"/>
      <c r="F168" s="54"/>
    </row>
    <row r="169" spans="3:6">
      <c r="C169" s="54"/>
      <c r="D169" s="54"/>
      <c r="E169" s="54"/>
      <c r="F169" s="54"/>
    </row>
    <row r="170" spans="3:6">
      <c r="C170" s="54"/>
      <c r="D170" s="54"/>
      <c r="E170" s="54"/>
      <c r="F170" s="54"/>
    </row>
    <row r="171" spans="3:6">
      <c r="C171" s="54"/>
      <c r="D171" s="54"/>
      <c r="E171" s="54"/>
      <c r="F171" s="54"/>
    </row>
    <row r="172" spans="3:6">
      <c r="C172" s="54"/>
      <c r="D172" s="54"/>
      <c r="E172" s="54"/>
      <c r="F172" s="54"/>
    </row>
    <row r="173" spans="3:6">
      <c r="C173" s="54"/>
      <c r="D173" s="54"/>
      <c r="E173" s="54"/>
      <c r="F173" s="54"/>
    </row>
    <row r="174" spans="3:6">
      <c r="C174" s="54"/>
      <c r="D174" s="54"/>
      <c r="E174" s="54"/>
      <c r="F174" s="54"/>
    </row>
    <row r="175" spans="3:6">
      <c r="C175" s="54"/>
      <c r="D175" s="54"/>
      <c r="E175" s="54"/>
      <c r="F175" s="54"/>
    </row>
    <row r="176" spans="3:6">
      <c r="C176" s="54"/>
      <c r="D176" s="54"/>
      <c r="E176" s="54"/>
      <c r="F176" s="54"/>
    </row>
    <row r="177" spans="3:6">
      <c r="C177" s="54"/>
      <c r="D177" s="54"/>
      <c r="E177" s="54"/>
      <c r="F177" s="54"/>
    </row>
    <row r="178" spans="3:6">
      <c r="C178" s="54"/>
      <c r="D178" s="54"/>
      <c r="E178" s="54"/>
      <c r="F178" s="54"/>
    </row>
    <row r="179" spans="3:6">
      <c r="C179" s="54"/>
      <c r="D179" s="54"/>
      <c r="E179" s="54"/>
      <c r="F179" s="54"/>
    </row>
    <row r="180" spans="3:6">
      <c r="C180" s="54"/>
      <c r="D180" s="54"/>
      <c r="E180" s="54"/>
      <c r="F180" s="54"/>
    </row>
    <row r="181" spans="3:6">
      <c r="C181" s="54"/>
      <c r="D181" s="54"/>
      <c r="E181" s="54"/>
      <c r="F181" s="54"/>
    </row>
    <row r="182" spans="3:6">
      <c r="C182" s="54"/>
      <c r="D182" s="54"/>
      <c r="E182" s="54"/>
      <c r="F182" s="54"/>
    </row>
    <row r="183" spans="3:6">
      <c r="C183" s="54"/>
      <c r="D183" s="54"/>
      <c r="E183" s="54"/>
      <c r="F183" s="54"/>
    </row>
    <row r="184" spans="3:6">
      <c r="C184" s="54"/>
      <c r="D184" s="54"/>
      <c r="E184" s="54"/>
      <c r="F184" s="54"/>
    </row>
    <row r="185" spans="3:6">
      <c r="C185" s="54"/>
      <c r="D185" s="54"/>
      <c r="E185" s="54"/>
      <c r="F185" s="54"/>
    </row>
    <row r="186" spans="3:6">
      <c r="C186" s="54"/>
      <c r="D186" s="54"/>
      <c r="E186" s="54"/>
      <c r="F186" s="54"/>
    </row>
    <row r="187" spans="3:6">
      <c r="C187" s="54"/>
      <c r="D187" s="54"/>
      <c r="E187" s="54"/>
      <c r="F187" s="54"/>
    </row>
    <row r="188" spans="3:6">
      <c r="C188" s="54"/>
      <c r="D188" s="54"/>
      <c r="E188" s="54"/>
      <c r="F188" s="54"/>
    </row>
    <row r="189" spans="3:6">
      <c r="C189" s="54"/>
      <c r="D189" s="54"/>
      <c r="E189" s="54"/>
      <c r="F189" s="54"/>
    </row>
    <row r="190" spans="3:6">
      <c r="C190" s="54"/>
      <c r="D190" s="54"/>
      <c r="E190" s="54"/>
      <c r="F190" s="54"/>
    </row>
    <row r="191" spans="3:6">
      <c r="C191" s="54"/>
      <c r="D191" s="54"/>
      <c r="E191" s="54"/>
      <c r="F191" s="54"/>
    </row>
    <row r="192" spans="3:6">
      <c r="C192" s="54"/>
      <c r="D192" s="54"/>
      <c r="E192" s="54"/>
      <c r="F192" s="54"/>
    </row>
    <row r="193" spans="3:6">
      <c r="C193" s="54"/>
      <c r="D193" s="54"/>
      <c r="E193" s="54"/>
      <c r="F193" s="54"/>
    </row>
    <row r="194" spans="3:6">
      <c r="C194" s="54"/>
      <c r="D194" s="54"/>
      <c r="E194" s="54"/>
      <c r="F194" s="54"/>
    </row>
    <row r="195" spans="3:6">
      <c r="C195" s="54"/>
      <c r="D195" s="54"/>
      <c r="E195" s="54"/>
      <c r="F195" s="54"/>
    </row>
    <row r="196" spans="3:6">
      <c r="C196" s="54"/>
      <c r="D196" s="54"/>
      <c r="E196" s="54"/>
      <c r="F196" s="54"/>
    </row>
    <row r="197" spans="3:6">
      <c r="C197" s="54"/>
      <c r="D197" s="54"/>
      <c r="E197" s="54"/>
      <c r="F197" s="54"/>
    </row>
    <row r="198" spans="3:6">
      <c r="C198" s="54"/>
      <c r="D198" s="54"/>
      <c r="E198" s="54"/>
      <c r="F198" s="54"/>
    </row>
    <row r="199" spans="3:6">
      <c r="C199" s="54"/>
      <c r="D199" s="54"/>
      <c r="E199" s="54"/>
      <c r="F199" s="54"/>
    </row>
    <row r="200" spans="3:6">
      <c r="C200" s="54"/>
      <c r="D200" s="54"/>
      <c r="E200" s="54"/>
      <c r="F200" s="54"/>
    </row>
    <row r="201" spans="3:6">
      <c r="C201" s="54"/>
      <c r="D201" s="54"/>
      <c r="E201" s="54"/>
      <c r="F201" s="54"/>
    </row>
    <row r="202" spans="3:6">
      <c r="C202" s="54"/>
      <c r="D202" s="54"/>
      <c r="E202" s="54"/>
      <c r="F202" s="54"/>
    </row>
    <row r="203" spans="3:6">
      <c r="C203" s="54"/>
      <c r="D203" s="54"/>
      <c r="E203" s="54"/>
      <c r="F203" s="54"/>
    </row>
    <row r="204" spans="3:6">
      <c r="C204" s="54"/>
      <c r="D204" s="54"/>
      <c r="E204" s="54"/>
      <c r="F204" s="54"/>
    </row>
    <row r="205" spans="3:6">
      <c r="C205" s="54"/>
      <c r="D205" s="54"/>
      <c r="E205" s="54"/>
      <c r="F205" s="54"/>
    </row>
    <row r="206" spans="3:6">
      <c r="C206" s="54"/>
      <c r="D206" s="54"/>
      <c r="E206" s="54"/>
      <c r="F206" s="54"/>
    </row>
    <row r="207" spans="3:6">
      <c r="C207" s="54"/>
      <c r="D207" s="54"/>
      <c r="E207" s="54"/>
      <c r="F207" s="54"/>
    </row>
    <row r="208" spans="3:6">
      <c r="C208" s="54"/>
      <c r="D208" s="54"/>
      <c r="E208" s="54"/>
      <c r="F208" s="54"/>
    </row>
    <row r="209" spans="3:6">
      <c r="C209" s="54"/>
      <c r="D209" s="54"/>
      <c r="E209" s="54"/>
      <c r="F209" s="54"/>
    </row>
    <row r="210" spans="3:6">
      <c r="C210" s="54"/>
      <c r="D210" s="54"/>
      <c r="E210" s="54"/>
      <c r="F210" s="54"/>
    </row>
    <row r="211" spans="3:6">
      <c r="C211" s="54"/>
      <c r="D211" s="54"/>
      <c r="E211" s="54"/>
      <c r="F211" s="54"/>
    </row>
    <row r="212" spans="3:6">
      <c r="C212" s="54"/>
      <c r="D212" s="54"/>
      <c r="E212" s="54"/>
      <c r="F212" s="54"/>
    </row>
    <row r="213" spans="3:6">
      <c r="C213" s="54"/>
      <c r="D213" s="54"/>
      <c r="E213" s="54"/>
      <c r="F213" s="54"/>
    </row>
    <row r="214" spans="3:6">
      <c r="C214" s="54"/>
      <c r="D214" s="54"/>
      <c r="E214" s="54"/>
      <c r="F214" s="54"/>
    </row>
    <row r="215" spans="3:6">
      <c r="C215" s="54"/>
      <c r="D215" s="54"/>
      <c r="E215" s="54"/>
      <c r="F215" s="54"/>
    </row>
    <row r="216" spans="3:6">
      <c r="C216" s="54"/>
      <c r="D216" s="54"/>
      <c r="E216" s="54"/>
      <c r="F216" s="54"/>
    </row>
    <row r="217" spans="3:6">
      <c r="C217" s="54"/>
      <c r="D217" s="54"/>
      <c r="E217" s="54"/>
      <c r="F217" s="54"/>
    </row>
    <row r="218" spans="3:6">
      <c r="C218" s="54"/>
      <c r="D218" s="54"/>
      <c r="E218" s="54"/>
      <c r="F218" s="54"/>
    </row>
    <row r="219" spans="3:6">
      <c r="C219" s="54"/>
      <c r="D219" s="54"/>
      <c r="E219" s="54"/>
      <c r="F219" s="54"/>
    </row>
    <row r="220" spans="3:6">
      <c r="C220" s="54"/>
      <c r="D220" s="54"/>
      <c r="E220" s="54"/>
      <c r="F220" s="54"/>
    </row>
    <row r="221" spans="3:6">
      <c r="C221" s="54"/>
      <c r="D221" s="54"/>
      <c r="E221" s="54"/>
      <c r="F221" s="54"/>
    </row>
    <row r="222" spans="3:6">
      <c r="C222" s="54"/>
      <c r="D222" s="54"/>
      <c r="E222" s="54"/>
      <c r="F222" s="54"/>
    </row>
    <row r="223" spans="3:6">
      <c r="C223" s="54"/>
      <c r="D223" s="54"/>
      <c r="E223" s="54"/>
      <c r="F223" s="54"/>
    </row>
    <row r="224" spans="3:6">
      <c r="C224" s="54"/>
      <c r="D224" s="54"/>
      <c r="E224" s="54"/>
      <c r="F224" s="54"/>
    </row>
    <row r="225" spans="3:6">
      <c r="C225" s="54"/>
      <c r="D225" s="54"/>
      <c r="E225" s="54"/>
      <c r="F225" s="54"/>
    </row>
    <row r="226" spans="3:6">
      <c r="C226" s="54"/>
      <c r="D226" s="54"/>
      <c r="E226" s="54"/>
      <c r="F226" s="54"/>
    </row>
    <row r="227" spans="3:6">
      <c r="C227" s="54"/>
      <c r="D227" s="54"/>
      <c r="E227" s="54"/>
      <c r="F227" s="54"/>
    </row>
    <row r="228" spans="3:6">
      <c r="C228" s="54"/>
      <c r="D228" s="54"/>
      <c r="E228" s="54"/>
      <c r="F228" s="54"/>
    </row>
    <row r="229" spans="3:6">
      <c r="C229" s="54"/>
      <c r="D229" s="54"/>
      <c r="E229" s="54"/>
      <c r="F229" s="54"/>
    </row>
    <row r="230" spans="3:6">
      <c r="C230" s="54"/>
      <c r="D230" s="54"/>
      <c r="E230" s="54"/>
      <c r="F230" s="54"/>
    </row>
    <row r="231" spans="3:6">
      <c r="C231" s="54"/>
      <c r="D231" s="54"/>
      <c r="E231" s="54"/>
      <c r="F231" s="54"/>
    </row>
    <row r="232" spans="3:6">
      <c r="C232" s="54"/>
      <c r="D232" s="54"/>
      <c r="E232" s="54"/>
      <c r="F232" s="54"/>
    </row>
    <row r="233" spans="3:6">
      <c r="C233" s="54"/>
      <c r="D233" s="54"/>
      <c r="E233" s="54"/>
      <c r="F233" s="54"/>
    </row>
    <row r="234" spans="3:6">
      <c r="C234" s="54"/>
      <c r="D234" s="54"/>
      <c r="E234" s="54"/>
      <c r="F234" s="54"/>
    </row>
    <row r="235" spans="3:6">
      <c r="C235" s="54"/>
      <c r="D235" s="54"/>
      <c r="E235" s="54"/>
      <c r="F235" s="54"/>
    </row>
    <row r="236" spans="3:6">
      <c r="C236" s="54"/>
      <c r="D236" s="54"/>
      <c r="E236" s="54"/>
      <c r="F236" s="54"/>
    </row>
    <row r="237" spans="3:6">
      <c r="C237" s="54"/>
      <c r="D237" s="54"/>
      <c r="E237" s="54"/>
      <c r="F237" s="54"/>
    </row>
    <row r="238" spans="3:6">
      <c r="C238" s="54"/>
      <c r="D238" s="54"/>
      <c r="E238" s="54"/>
      <c r="F238" s="54"/>
    </row>
    <row r="239" spans="3:6">
      <c r="C239" s="54"/>
      <c r="D239" s="54"/>
      <c r="E239" s="54"/>
      <c r="F239" s="54"/>
    </row>
    <row r="240" spans="3:6">
      <c r="C240" s="54"/>
      <c r="D240" s="54"/>
      <c r="E240" s="54"/>
      <c r="F240" s="54"/>
    </row>
    <row r="241" spans="3:6">
      <c r="C241" s="54"/>
      <c r="D241" s="54"/>
      <c r="E241" s="54"/>
      <c r="F241" s="54"/>
    </row>
    <row r="242" spans="3:6">
      <c r="C242" s="54"/>
      <c r="D242" s="54"/>
      <c r="E242" s="54"/>
      <c r="F242" s="54"/>
    </row>
    <row r="243" spans="3:6">
      <c r="C243" s="54"/>
      <c r="D243" s="54"/>
      <c r="E243" s="54"/>
      <c r="F243" s="54"/>
    </row>
    <row r="244" spans="3:6">
      <c r="C244" s="54"/>
      <c r="D244" s="54"/>
      <c r="E244" s="54"/>
      <c r="F244" s="54"/>
    </row>
    <row r="245" spans="3:6">
      <c r="C245" s="54"/>
      <c r="D245" s="54"/>
      <c r="E245" s="54"/>
      <c r="F245" s="54"/>
    </row>
    <row r="246" spans="3:6">
      <c r="C246" s="54"/>
      <c r="D246" s="54"/>
      <c r="E246" s="54"/>
      <c r="F246" s="54"/>
    </row>
    <row r="247" spans="3:6">
      <c r="C247" s="54"/>
      <c r="D247" s="54"/>
      <c r="E247" s="54"/>
      <c r="F247" s="54"/>
    </row>
    <row r="248" spans="3:6">
      <c r="C248" s="54"/>
      <c r="D248" s="54"/>
      <c r="E248" s="54"/>
      <c r="F248" s="54"/>
    </row>
    <row r="249" spans="3:6">
      <c r="C249" s="54"/>
      <c r="D249" s="54"/>
      <c r="E249" s="54"/>
      <c r="F249" s="54"/>
    </row>
    <row r="250" spans="3:6">
      <c r="C250" s="54"/>
      <c r="D250" s="54"/>
      <c r="E250" s="54"/>
      <c r="F250" s="54"/>
    </row>
    <row r="251" spans="3:6">
      <c r="C251" s="54"/>
      <c r="D251" s="54"/>
      <c r="E251" s="54"/>
      <c r="F251" s="54"/>
    </row>
    <row r="252" spans="3:6">
      <c r="C252" s="54"/>
      <c r="D252" s="54"/>
      <c r="E252" s="54"/>
      <c r="F252" s="54"/>
    </row>
    <row r="253" spans="3:6">
      <c r="C253" s="54"/>
      <c r="D253" s="54"/>
      <c r="E253" s="54"/>
      <c r="F253" s="54"/>
    </row>
    <row r="254" spans="3:6">
      <c r="C254" s="54"/>
      <c r="D254" s="54"/>
      <c r="E254" s="54"/>
      <c r="F254" s="54"/>
    </row>
    <row r="255" spans="3:6">
      <c r="C255" s="54"/>
      <c r="D255" s="54"/>
      <c r="E255" s="54"/>
      <c r="F255" s="54"/>
    </row>
    <row r="256" spans="3:6">
      <c r="C256" s="54"/>
      <c r="D256" s="54"/>
      <c r="E256" s="54"/>
      <c r="F256" s="54"/>
    </row>
    <row r="257" spans="3:6">
      <c r="C257" s="54"/>
      <c r="D257" s="54"/>
      <c r="E257" s="54"/>
      <c r="F257" s="54"/>
    </row>
    <row r="258" spans="3:6">
      <c r="C258" s="54"/>
      <c r="D258" s="54"/>
      <c r="E258" s="54"/>
      <c r="F258" s="54"/>
    </row>
    <row r="259" spans="3:6">
      <c r="C259" s="54"/>
      <c r="D259" s="54"/>
      <c r="E259" s="54"/>
      <c r="F259" s="54"/>
    </row>
    <row r="260" spans="3:6">
      <c r="C260" s="54"/>
      <c r="D260" s="54"/>
      <c r="E260" s="54"/>
      <c r="F260" s="54"/>
    </row>
    <row r="261" spans="3:6">
      <c r="C261" s="54"/>
      <c r="D261" s="54"/>
      <c r="E261" s="54"/>
      <c r="F261" s="54"/>
    </row>
    <row r="262" spans="3:6">
      <c r="C262" s="54"/>
      <c r="D262" s="54"/>
      <c r="E262" s="54"/>
      <c r="F262" s="54"/>
    </row>
    <row r="263" spans="3:6">
      <c r="C263" s="54"/>
      <c r="D263" s="54"/>
      <c r="E263" s="54"/>
      <c r="F263" s="54"/>
    </row>
    <row r="264" spans="3:6">
      <c r="C264" s="54"/>
      <c r="D264" s="54"/>
      <c r="E264" s="54"/>
      <c r="F264" s="54"/>
    </row>
    <row r="265" spans="3:6">
      <c r="C265" s="54"/>
      <c r="D265" s="54"/>
      <c r="E265" s="54"/>
      <c r="F265" s="54"/>
    </row>
    <row r="266" spans="3:6">
      <c r="C266" s="54"/>
      <c r="D266" s="54"/>
      <c r="E266" s="54"/>
      <c r="F266" s="54"/>
    </row>
    <row r="267" spans="3:6">
      <c r="C267" s="54"/>
      <c r="D267" s="54"/>
      <c r="E267" s="54"/>
      <c r="F267" s="54"/>
    </row>
    <row r="268" spans="3:6">
      <c r="C268" s="54"/>
      <c r="D268" s="54"/>
      <c r="E268" s="54"/>
      <c r="F268" s="54"/>
    </row>
    <row r="269" spans="3:6">
      <c r="C269" s="54"/>
      <c r="D269" s="54"/>
      <c r="E269" s="54"/>
      <c r="F269" s="54"/>
    </row>
    <row r="270" spans="3:6">
      <c r="C270" s="54"/>
      <c r="D270" s="54"/>
      <c r="E270" s="54"/>
      <c r="F270" s="54"/>
    </row>
    <row r="271" spans="3:6">
      <c r="C271" s="54"/>
      <c r="D271" s="54"/>
      <c r="E271" s="54"/>
      <c r="F271" s="54"/>
    </row>
    <row r="272" spans="3:6">
      <c r="C272" s="54"/>
      <c r="D272" s="54"/>
      <c r="E272" s="54"/>
      <c r="F272" s="54"/>
    </row>
    <row r="273" spans="3:6">
      <c r="C273" s="54"/>
      <c r="D273" s="54"/>
      <c r="E273" s="54"/>
      <c r="F273" s="54"/>
    </row>
    <row r="274" spans="3:6">
      <c r="C274" s="54"/>
      <c r="D274" s="54"/>
      <c r="E274" s="54"/>
      <c r="F274" s="54"/>
    </row>
    <row r="275" spans="3:6">
      <c r="C275" s="54"/>
      <c r="D275" s="54"/>
      <c r="E275" s="54"/>
      <c r="F275" s="54"/>
    </row>
    <row r="276" spans="3:6">
      <c r="C276" s="54"/>
      <c r="D276" s="54"/>
      <c r="E276" s="54"/>
      <c r="F276" s="54"/>
    </row>
    <row r="277" spans="3:6">
      <c r="C277" s="54"/>
      <c r="D277" s="54"/>
      <c r="E277" s="54"/>
      <c r="F277" s="54"/>
    </row>
    <row r="278" spans="3:6">
      <c r="C278" s="54"/>
      <c r="D278" s="54"/>
      <c r="E278" s="54"/>
      <c r="F278" s="54"/>
    </row>
    <row r="279" spans="3:6">
      <c r="C279" s="54"/>
      <c r="D279" s="54"/>
      <c r="E279" s="54"/>
      <c r="F279" s="54"/>
    </row>
    <row r="280" spans="3:6">
      <c r="C280" s="54"/>
      <c r="D280" s="54"/>
      <c r="E280" s="54"/>
      <c r="F280" s="54"/>
    </row>
    <row r="281" spans="3:6">
      <c r="C281" s="54"/>
      <c r="D281" s="54"/>
      <c r="E281" s="54"/>
      <c r="F281" s="54"/>
    </row>
    <row r="282" spans="3:6">
      <c r="C282" s="54"/>
      <c r="D282" s="54"/>
      <c r="E282" s="54"/>
      <c r="F282" s="54"/>
    </row>
    <row r="283" spans="3:6">
      <c r="C283" s="54"/>
      <c r="D283" s="54"/>
      <c r="E283" s="54"/>
      <c r="F283" s="54"/>
    </row>
    <row r="284" spans="3:6">
      <c r="C284" s="54"/>
      <c r="D284" s="54"/>
      <c r="E284" s="54"/>
      <c r="F284" s="54"/>
    </row>
    <row r="285" spans="3:6">
      <c r="C285" s="54"/>
      <c r="D285" s="54"/>
      <c r="E285" s="54"/>
      <c r="F285" s="54"/>
    </row>
    <row r="286" spans="3:6">
      <c r="C286" s="54"/>
      <c r="D286" s="54"/>
      <c r="E286" s="54"/>
      <c r="F286" s="54"/>
    </row>
    <row r="287" spans="3:6">
      <c r="C287" s="54"/>
      <c r="D287" s="54"/>
      <c r="E287" s="54"/>
      <c r="F287" s="54"/>
    </row>
    <row r="288" spans="3:6">
      <c r="C288" s="54"/>
      <c r="D288" s="54"/>
      <c r="E288" s="54"/>
      <c r="F288" s="54"/>
    </row>
    <row r="289" spans="3:6">
      <c r="C289" s="54"/>
      <c r="D289" s="54"/>
      <c r="E289" s="54"/>
      <c r="F289" s="54"/>
    </row>
    <row r="290" spans="3:6">
      <c r="C290" s="54"/>
      <c r="D290" s="54"/>
      <c r="E290" s="54"/>
      <c r="F290" s="54"/>
    </row>
    <row r="291" spans="3:6">
      <c r="C291" s="54"/>
      <c r="D291" s="54"/>
      <c r="E291" s="54"/>
      <c r="F291" s="54"/>
    </row>
    <row r="292" spans="3:6">
      <c r="C292" s="54"/>
      <c r="D292" s="54"/>
      <c r="E292" s="54"/>
      <c r="F292" s="54"/>
    </row>
    <row r="293" spans="3:6">
      <c r="C293" s="54"/>
      <c r="D293" s="54"/>
      <c r="E293" s="54"/>
      <c r="F293" s="54"/>
    </row>
    <row r="294" spans="3:6">
      <c r="C294" s="54"/>
      <c r="D294" s="54"/>
      <c r="E294" s="54"/>
      <c r="F294" s="54"/>
    </row>
    <row r="295" spans="3:6">
      <c r="C295" s="54"/>
      <c r="D295" s="54"/>
      <c r="E295" s="54"/>
      <c r="F295" s="54"/>
    </row>
    <row r="296" spans="3:6">
      <c r="C296" s="54"/>
      <c r="D296" s="54"/>
      <c r="E296" s="54"/>
      <c r="F296" s="54"/>
    </row>
    <row r="297" spans="3:6">
      <c r="C297" s="54"/>
      <c r="D297" s="54"/>
      <c r="E297" s="54"/>
      <c r="F297" s="54"/>
    </row>
    <row r="298" spans="3:6">
      <c r="C298" s="54"/>
      <c r="D298" s="54"/>
      <c r="E298" s="54"/>
      <c r="F298" s="54"/>
    </row>
    <row r="299" spans="3:6">
      <c r="C299" s="54"/>
      <c r="D299" s="54"/>
      <c r="E299" s="54"/>
      <c r="F299" s="54"/>
    </row>
    <row r="300" spans="3:6">
      <c r="C300" s="54"/>
      <c r="D300" s="54"/>
      <c r="E300" s="54"/>
      <c r="F300" s="54"/>
    </row>
    <row r="301" spans="3:6">
      <c r="C301" s="54"/>
      <c r="D301" s="54"/>
      <c r="E301" s="54"/>
      <c r="F301" s="54"/>
    </row>
    <row r="302" spans="3:6">
      <c r="C302" s="54"/>
      <c r="D302" s="54"/>
      <c r="E302" s="54"/>
      <c r="F302" s="54"/>
    </row>
    <row r="303" spans="3:6">
      <c r="C303" s="54"/>
      <c r="D303" s="54"/>
      <c r="E303" s="54"/>
      <c r="F303" s="54"/>
    </row>
    <row r="304" spans="3:6">
      <c r="C304" s="54"/>
      <c r="D304" s="54"/>
      <c r="E304" s="54"/>
      <c r="F304" s="54"/>
    </row>
    <row r="305" spans="3:6">
      <c r="C305" s="54"/>
      <c r="D305" s="54"/>
      <c r="E305" s="54"/>
      <c r="F305" s="54"/>
    </row>
    <row r="306" spans="3:6">
      <c r="C306" s="54"/>
      <c r="D306" s="54"/>
      <c r="E306" s="54"/>
      <c r="F306" s="54"/>
    </row>
    <row r="307" spans="3:6">
      <c r="C307" s="54"/>
      <c r="D307" s="54"/>
      <c r="E307" s="54"/>
      <c r="F307" s="54"/>
    </row>
    <row r="308" spans="3:6">
      <c r="C308" s="54"/>
      <c r="D308" s="54"/>
      <c r="E308" s="54"/>
      <c r="F308" s="54"/>
    </row>
    <row r="309" spans="3:6">
      <c r="C309" s="54"/>
      <c r="D309" s="54"/>
      <c r="E309" s="54"/>
      <c r="F309" s="54"/>
    </row>
    <row r="310" spans="3:6">
      <c r="C310" s="54"/>
      <c r="D310" s="54"/>
      <c r="E310" s="54"/>
      <c r="F310" s="54"/>
    </row>
    <row r="311" spans="3:6">
      <c r="C311" s="54"/>
      <c r="D311" s="54"/>
      <c r="E311" s="54"/>
      <c r="F311" s="54"/>
    </row>
    <row r="312" spans="3:6">
      <c r="C312" s="54"/>
      <c r="D312" s="54"/>
      <c r="E312" s="54"/>
      <c r="F312" s="54"/>
    </row>
    <row r="313" spans="3:6">
      <c r="C313" s="54"/>
      <c r="D313" s="54"/>
      <c r="E313" s="54"/>
      <c r="F313" s="54"/>
    </row>
    <row r="314" spans="3:6">
      <c r="C314" s="54"/>
      <c r="D314" s="54"/>
      <c r="E314" s="54"/>
      <c r="F314" s="54"/>
    </row>
    <row r="315" spans="3:6">
      <c r="C315" s="54"/>
      <c r="D315" s="54"/>
      <c r="E315" s="54"/>
      <c r="F315" s="54"/>
    </row>
    <row r="316" spans="3:6">
      <c r="C316" s="54"/>
      <c r="D316" s="54"/>
      <c r="E316" s="54"/>
      <c r="F316" s="54"/>
    </row>
    <row r="317" spans="3:6">
      <c r="C317" s="54"/>
      <c r="D317" s="54"/>
      <c r="E317" s="54"/>
      <c r="F317" s="54"/>
    </row>
    <row r="318" spans="3:6">
      <c r="C318" s="54"/>
      <c r="D318" s="54"/>
      <c r="E318" s="54"/>
      <c r="F318" s="54"/>
    </row>
    <row r="319" spans="3:6">
      <c r="C319" s="54"/>
      <c r="D319" s="54"/>
      <c r="E319" s="54"/>
      <c r="F319" s="54"/>
    </row>
    <row r="320" spans="3:6">
      <c r="C320" s="54"/>
      <c r="D320" s="54"/>
      <c r="E320" s="54"/>
      <c r="F320" s="54"/>
    </row>
    <row r="321" spans="3:6">
      <c r="C321" s="54"/>
      <c r="D321" s="54"/>
      <c r="E321" s="54"/>
      <c r="F321" s="54"/>
    </row>
    <row r="322" spans="3:6">
      <c r="C322" s="54"/>
      <c r="D322" s="54"/>
      <c r="E322" s="54"/>
      <c r="F322" s="54"/>
    </row>
    <row r="323" spans="3:6">
      <c r="C323" s="54"/>
      <c r="D323" s="54"/>
      <c r="E323" s="54"/>
      <c r="F323" s="54"/>
    </row>
    <row r="324" spans="3:6">
      <c r="C324" s="54"/>
      <c r="D324" s="54"/>
      <c r="E324" s="54"/>
      <c r="F324" s="54"/>
    </row>
    <row r="325" spans="3:6">
      <c r="C325" s="54"/>
      <c r="D325" s="54"/>
      <c r="E325" s="54"/>
      <c r="F325" s="54"/>
    </row>
    <row r="326" spans="3:6">
      <c r="C326" s="54"/>
      <c r="D326" s="54"/>
      <c r="E326" s="54"/>
      <c r="F326" s="54"/>
    </row>
    <row r="327" spans="3:6">
      <c r="C327" s="54"/>
      <c r="D327" s="54"/>
      <c r="E327" s="54"/>
      <c r="F327" s="54"/>
    </row>
    <row r="328" spans="3:6">
      <c r="C328" s="54"/>
      <c r="D328" s="54"/>
      <c r="E328" s="54"/>
      <c r="F328" s="54"/>
    </row>
    <row r="329" spans="3:6">
      <c r="C329" s="54"/>
      <c r="D329" s="54"/>
      <c r="E329" s="54"/>
      <c r="F329" s="54"/>
    </row>
    <row r="330" spans="3:6">
      <c r="C330" s="54"/>
      <c r="D330" s="54"/>
      <c r="E330" s="54"/>
      <c r="F330" s="54"/>
    </row>
    <row r="331" spans="3:6">
      <c r="C331" s="54"/>
      <c r="D331" s="54"/>
      <c r="E331" s="54"/>
      <c r="F331" s="54"/>
    </row>
    <row r="332" spans="3:6">
      <c r="C332" s="54"/>
      <c r="D332" s="54"/>
      <c r="E332" s="54"/>
      <c r="F332" s="54"/>
    </row>
    <row r="333" spans="3:6">
      <c r="C333" s="54"/>
      <c r="D333" s="54"/>
      <c r="E333" s="54"/>
      <c r="F333" s="54"/>
    </row>
    <row r="334" spans="3:6">
      <c r="C334" s="54"/>
      <c r="D334" s="54"/>
      <c r="E334" s="54"/>
      <c r="F334" s="54"/>
    </row>
    <row r="335" spans="3:6">
      <c r="C335" s="54"/>
      <c r="D335" s="54"/>
      <c r="E335" s="54"/>
      <c r="F335" s="54"/>
    </row>
    <row r="336" spans="3:6">
      <c r="C336" s="54"/>
      <c r="D336" s="54"/>
      <c r="E336" s="54"/>
      <c r="F336" s="54"/>
    </row>
    <row r="337" spans="3:6">
      <c r="C337" s="54"/>
      <c r="D337" s="54"/>
      <c r="E337" s="54"/>
      <c r="F337" s="54"/>
    </row>
    <row r="338" spans="3:6">
      <c r="C338" s="54"/>
      <c r="D338" s="54"/>
      <c r="E338" s="54"/>
      <c r="F338" s="54"/>
    </row>
    <row r="339" spans="3:6">
      <c r="C339" s="54"/>
      <c r="D339" s="54"/>
      <c r="E339" s="54"/>
      <c r="F339" s="54"/>
    </row>
    <row r="340" spans="3:6">
      <c r="C340" s="54"/>
      <c r="D340" s="54"/>
      <c r="E340" s="54"/>
      <c r="F340" s="54"/>
    </row>
    <row r="341" spans="3:6">
      <c r="C341" s="54"/>
      <c r="D341" s="54"/>
      <c r="E341" s="54"/>
      <c r="F341" s="54"/>
    </row>
    <row r="342" spans="3:6">
      <c r="C342" s="54"/>
      <c r="D342" s="54"/>
      <c r="E342" s="54"/>
      <c r="F342" s="54"/>
    </row>
    <row r="343" spans="3:6">
      <c r="C343" s="54"/>
      <c r="D343" s="54"/>
      <c r="E343" s="54"/>
      <c r="F343" s="54"/>
    </row>
    <row r="344" spans="3:6">
      <c r="C344" s="54"/>
      <c r="D344" s="54"/>
      <c r="E344" s="54"/>
      <c r="F344" s="54"/>
    </row>
    <row r="345" spans="3:6">
      <c r="C345" s="54"/>
      <c r="D345" s="54"/>
      <c r="E345" s="54"/>
      <c r="F345" s="54"/>
    </row>
    <row r="346" spans="3:6">
      <c r="C346" s="54"/>
      <c r="D346" s="54"/>
      <c r="E346" s="54"/>
      <c r="F346" s="54"/>
    </row>
    <row r="347" spans="3:6">
      <c r="C347" s="54"/>
      <c r="D347" s="54"/>
      <c r="E347" s="54"/>
      <c r="F347" s="54"/>
    </row>
    <row r="348" spans="3:6">
      <c r="C348" s="54"/>
      <c r="D348" s="54"/>
      <c r="E348" s="54"/>
      <c r="F348" s="54"/>
    </row>
    <row r="349" spans="3:6">
      <c r="C349" s="54"/>
      <c r="D349" s="54"/>
      <c r="E349" s="54"/>
      <c r="F349" s="54"/>
    </row>
    <row r="350" spans="3:6">
      <c r="C350" s="54"/>
      <c r="D350" s="54"/>
      <c r="E350" s="54"/>
      <c r="F350" s="54"/>
    </row>
    <row r="351" spans="3:6">
      <c r="C351" s="54"/>
      <c r="D351" s="54"/>
      <c r="E351" s="54"/>
      <c r="F351" s="54"/>
    </row>
    <row r="352" spans="3:6">
      <c r="C352" s="54"/>
      <c r="D352" s="54"/>
      <c r="E352" s="54"/>
      <c r="F352" s="54"/>
    </row>
    <row r="353" spans="3:6">
      <c r="C353" s="54"/>
      <c r="D353" s="54"/>
      <c r="E353" s="54"/>
      <c r="F353" s="54"/>
    </row>
    <row r="354" spans="3:6">
      <c r="C354" s="54"/>
      <c r="D354" s="54"/>
      <c r="E354" s="54"/>
      <c r="F354" s="54"/>
    </row>
    <row r="355" spans="3:6">
      <c r="C355" s="54"/>
      <c r="D355" s="54"/>
      <c r="E355" s="54"/>
      <c r="F355" s="54"/>
    </row>
    <row r="356" spans="3:6">
      <c r="C356" s="54"/>
      <c r="D356" s="54"/>
      <c r="E356" s="54"/>
      <c r="F356" s="54"/>
    </row>
    <row r="357" spans="3:6">
      <c r="C357" s="54"/>
      <c r="D357" s="54"/>
      <c r="E357" s="54"/>
      <c r="F357" s="54"/>
    </row>
    <row r="358" spans="3:6">
      <c r="C358" s="54"/>
      <c r="D358" s="54"/>
      <c r="E358" s="54"/>
      <c r="F358" s="54"/>
    </row>
    <row r="359" spans="3:6">
      <c r="C359" s="54"/>
      <c r="D359" s="54"/>
      <c r="E359" s="54"/>
      <c r="F359" s="54"/>
    </row>
    <row r="360" spans="3:6">
      <c r="C360" s="54"/>
      <c r="D360" s="54"/>
      <c r="E360" s="54"/>
      <c r="F360" s="54"/>
    </row>
    <row r="361" spans="3:6">
      <c r="C361" s="54"/>
      <c r="D361" s="54"/>
      <c r="E361" s="54"/>
      <c r="F361" s="54"/>
    </row>
    <row r="362" spans="3:6">
      <c r="C362" s="54"/>
      <c r="D362" s="54"/>
      <c r="E362" s="54"/>
      <c r="F362" s="54"/>
    </row>
    <row r="363" spans="3:6">
      <c r="C363" s="54"/>
      <c r="D363" s="54"/>
      <c r="E363" s="54"/>
      <c r="F363" s="54"/>
    </row>
    <row r="364" spans="3:6">
      <c r="C364" s="54"/>
      <c r="D364" s="54"/>
      <c r="E364" s="54"/>
      <c r="F364" s="54"/>
    </row>
    <row r="365" spans="3:6">
      <c r="C365" s="54"/>
      <c r="D365" s="54"/>
      <c r="E365" s="54"/>
      <c r="F365" s="54"/>
    </row>
    <row r="366" spans="3:6">
      <c r="C366" s="54"/>
      <c r="D366" s="54"/>
      <c r="E366" s="54"/>
      <c r="F366" s="54"/>
    </row>
    <row r="367" spans="3:6">
      <c r="C367" s="54"/>
      <c r="D367" s="54"/>
      <c r="E367" s="54"/>
      <c r="F367" s="54"/>
    </row>
    <row r="368" spans="3:6">
      <c r="C368" s="54"/>
      <c r="D368" s="54"/>
      <c r="E368" s="54"/>
      <c r="F368" s="54"/>
    </row>
    <row r="369" spans="3:6">
      <c r="C369" s="54"/>
      <c r="D369" s="54"/>
      <c r="E369" s="54"/>
      <c r="F369" s="54"/>
    </row>
    <row r="370" spans="3:6">
      <c r="C370" s="54"/>
      <c r="D370" s="54"/>
      <c r="E370" s="54"/>
      <c r="F370" s="54"/>
    </row>
    <row r="371" spans="3:6">
      <c r="C371" s="54"/>
      <c r="D371" s="54"/>
      <c r="E371" s="54"/>
      <c r="F371" s="54"/>
    </row>
    <row r="372" spans="3:6">
      <c r="C372" s="54"/>
      <c r="D372" s="54"/>
      <c r="E372" s="54"/>
      <c r="F372" s="54"/>
    </row>
    <row r="373" spans="3:6">
      <c r="C373" s="54"/>
      <c r="D373" s="54"/>
      <c r="E373" s="54"/>
      <c r="F373" s="54"/>
    </row>
    <row r="374" spans="3:6">
      <c r="C374" s="54"/>
      <c r="D374" s="54"/>
      <c r="E374" s="54"/>
      <c r="F374" s="54"/>
    </row>
    <row r="375" spans="3:6">
      <c r="C375" s="54"/>
      <c r="D375" s="54"/>
      <c r="E375" s="54"/>
      <c r="F375" s="54"/>
    </row>
    <row r="376" spans="3:6">
      <c r="C376" s="54"/>
      <c r="D376" s="54"/>
      <c r="E376" s="54"/>
      <c r="F376" s="54"/>
    </row>
    <row r="377" spans="3:6">
      <c r="C377" s="54"/>
      <c r="D377" s="54"/>
      <c r="E377" s="54"/>
      <c r="F377" s="54"/>
    </row>
    <row r="378" spans="3:6">
      <c r="C378" s="54"/>
      <c r="D378" s="54"/>
      <c r="E378" s="54"/>
      <c r="F378" s="54"/>
    </row>
    <row r="379" spans="3:6">
      <c r="C379" s="54"/>
      <c r="D379" s="54"/>
      <c r="E379" s="54"/>
      <c r="F379" s="54"/>
    </row>
    <row r="380" spans="3:6">
      <c r="C380" s="54"/>
      <c r="D380" s="54"/>
      <c r="E380" s="54"/>
      <c r="F380" s="54"/>
    </row>
    <row r="381" spans="3:6">
      <c r="C381" s="54"/>
      <c r="D381" s="54"/>
      <c r="E381" s="54"/>
      <c r="F381" s="54"/>
    </row>
    <row r="382" spans="3:6">
      <c r="C382" s="54"/>
      <c r="D382" s="54"/>
      <c r="E382" s="54"/>
      <c r="F382" s="54"/>
    </row>
    <row r="383" spans="3:6">
      <c r="C383" s="54"/>
      <c r="D383" s="54"/>
      <c r="E383" s="54"/>
      <c r="F383" s="54"/>
    </row>
    <row r="384" spans="3:6">
      <c r="C384" s="54"/>
      <c r="D384" s="54"/>
      <c r="E384" s="54"/>
      <c r="F384" s="54"/>
    </row>
    <row r="385" spans="3:6">
      <c r="C385" s="54"/>
      <c r="D385" s="54"/>
      <c r="E385" s="54"/>
      <c r="F385" s="54"/>
    </row>
    <row r="386" spans="3:6">
      <c r="C386" s="54"/>
      <c r="D386" s="54"/>
      <c r="E386" s="54"/>
      <c r="F386" s="54"/>
    </row>
    <row r="387" spans="3:6">
      <c r="C387" s="54"/>
      <c r="D387" s="54"/>
      <c r="E387" s="54"/>
      <c r="F387" s="54"/>
    </row>
    <row r="388" spans="3:6">
      <c r="C388" s="54"/>
      <c r="D388" s="54"/>
      <c r="E388" s="54"/>
      <c r="F388" s="54"/>
    </row>
    <row r="389" spans="3:6">
      <c r="C389" s="54"/>
      <c r="D389" s="54"/>
      <c r="E389" s="54"/>
      <c r="F389" s="54"/>
    </row>
    <row r="390" spans="3:6">
      <c r="C390" s="54"/>
      <c r="D390" s="54"/>
      <c r="E390" s="54"/>
      <c r="F390" s="54"/>
    </row>
    <row r="391" spans="3:6">
      <c r="C391" s="54"/>
      <c r="D391" s="54"/>
      <c r="E391" s="54"/>
      <c r="F391" s="54"/>
    </row>
    <row r="392" spans="3:6">
      <c r="C392" s="54"/>
      <c r="D392" s="54"/>
      <c r="E392" s="54"/>
      <c r="F392" s="54"/>
    </row>
    <row r="393" spans="3:6">
      <c r="C393" s="54"/>
      <c r="D393" s="54"/>
      <c r="E393" s="54"/>
      <c r="F393" s="54"/>
    </row>
    <row r="394" spans="3:6">
      <c r="C394" s="54"/>
      <c r="D394" s="54"/>
      <c r="E394" s="54"/>
      <c r="F394" s="54"/>
    </row>
    <row r="395" spans="3:6">
      <c r="C395" s="54"/>
      <c r="D395" s="54"/>
      <c r="E395" s="54"/>
      <c r="F395" s="54"/>
    </row>
    <row r="396" spans="3:6">
      <c r="C396" s="54"/>
      <c r="D396" s="54"/>
      <c r="E396" s="54"/>
      <c r="F396" s="54"/>
    </row>
    <row r="397" spans="3:6">
      <c r="C397" s="54"/>
      <c r="D397" s="54"/>
      <c r="E397" s="54"/>
      <c r="F397" s="54"/>
    </row>
    <row r="398" spans="3:6">
      <c r="C398" s="54"/>
      <c r="D398" s="54"/>
      <c r="E398" s="54"/>
      <c r="F398" s="54"/>
    </row>
    <row r="399" spans="3:6">
      <c r="C399" s="54"/>
      <c r="D399" s="54"/>
      <c r="E399" s="54"/>
      <c r="F399" s="54"/>
    </row>
    <row r="400" spans="3:6">
      <c r="C400" s="54"/>
      <c r="D400" s="54"/>
      <c r="E400" s="54"/>
      <c r="F400" s="54"/>
    </row>
    <row r="401" spans="3:6">
      <c r="C401" s="54"/>
      <c r="D401" s="54"/>
      <c r="E401" s="54"/>
      <c r="F401" s="54"/>
    </row>
    <row r="402" spans="3:6">
      <c r="C402" s="54"/>
      <c r="D402" s="54"/>
      <c r="E402" s="54"/>
      <c r="F402" s="54"/>
    </row>
    <row r="403" spans="3:6">
      <c r="C403" s="54"/>
      <c r="D403" s="54"/>
      <c r="E403" s="54"/>
      <c r="F403" s="54"/>
    </row>
    <row r="404" spans="3:6">
      <c r="C404" s="54"/>
      <c r="D404" s="54"/>
      <c r="E404" s="54"/>
      <c r="F404" s="54"/>
    </row>
    <row r="405" spans="3:6">
      <c r="C405" s="54"/>
      <c r="D405" s="54"/>
      <c r="E405" s="54"/>
      <c r="F405" s="54"/>
    </row>
    <row r="406" spans="3:6">
      <c r="C406" s="54"/>
      <c r="D406" s="54"/>
      <c r="E406" s="54"/>
      <c r="F406" s="54"/>
    </row>
    <row r="407" spans="3:6">
      <c r="C407" s="54"/>
      <c r="D407" s="54"/>
      <c r="E407" s="54"/>
      <c r="F407" s="54"/>
    </row>
    <row r="408" spans="3:6">
      <c r="C408" s="54"/>
      <c r="D408" s="54"/>
      <c r="E408" s="54"/>
      <c r="F408" s="54"/>
    </row>
    <row r="409" spans="3:6">
      <c r="C409" s="54"/>
      <c r="D409" s="54"/>
      <c r="E409" s="54"/>
      <c r="F409" s="54"/>
    </row>
    <row r="410" spans="3:6">
      <c r="C410" s="54"/>
      <c r="D410" s="54"/>
      <c r="E410" s="54"/>
      <c r="F410" s="54"/>
    </row>
    <row r="411" spans="3:6">
      <c r="C411" s="54"/>
      <c r="D411" s="54"/>
      <c r="E411" s="54"/>
      <c r="F411" s="54"/>
    </row>
    <row r="412" spans="3:6">
      <c r="C412" s="54"/>
      <c r="D412" s="54"/>
      <c r="E412" s="54"/>
      <c r="F412" s="54"/>
    </row>
    <row r="413" spans="3:6">
      <c r="C413" s="54"/>
      <c r="D413" s="54"/>
      <c r="E413" s="54"/>
      <c r="F413" s="54"/>
    </row>
    <row r="414" spans="3:6">
      <c r="C414" s="54"/>
      <c r="D414" s="54"/>
      <c r="E414" s="54"/>
      <c r="F414" s="54"/>
    </row>
    <row r="415" spans="3:6">
      <c r="C415" s="54"/>
      <c r="D415" s="54"/>
      <c r="E415" s="54"/>
      <c r="F415" s="54"/>
    </row>
    <row r="416" spans="3:6">
      <c r="C416" s="54"/>
      <c r="D416" s="54"/>
      <c r="E416" s="54"/>
      <c r="F416" s="54"/>
    </row>
    <row r="417" spans="3:6">
      <c r="C417" s="54"/>
      <c r="D417" s="54"/>
      <c r="E417" s="54"/>
      <c r="F417" s="54"/>
    </row>
    <row r="418" spans="3:6">
      <c r="C418" s="54"/>
      <c r="D418" s="54"/>
      <c r="E418" s="54"/>
      <c r="F418" s="54"/>
    </row>
    <row r="419" spans="3:6">
      <c r="C419" s="54"/>
      <c r="D419" s="54"/>
      <c r="E419" s="54"/>
      <c r="F419" s="54"/>
    </row>
    <row r="420" spans="3:6">
      <c r="C420" s="54"/>
      <c r="D420" s="54"/>
      <c r="E420" s="54"/>
      <c r="F420" s="54"/>
    </row>
    <row r="421" spans="3:6">
      <c r="C421" s="54"/>
      <c r="D421" s="54"/>
      <c r="E421" s="54"/>
      <c r="F421" s="54"/>
    </row>
    <row r="422" spans="3:6">
      <c r="C422" s="54"/>
      <c r="D422" s="54"/>
      <c r="E422" s="54"/>
      <c r="F422" s="54"/>
    </row>
    <row r="423" spans="3:6">
      <c r="C423" s="54"/>
      <c r="D423" s="54"/>
      <c r="E423" s="54"/>
      <c r="F423" s="54"/>
    </row>
    <row r="424" spans="3:6">
      <c r="C424" s="54"/>
      <c r="D424" s="54"/>
      <c r="E424" s="54"/>
      <c r="F424" s="54"/>
    </row>
    <row r="425" spans="3:6">
      <c r="C425" s="54"/>
      <c r="D425" s="54"/>
      <c r="E425" s="54"/>
      <c r="F425" s="54"/>
    </row>
    <row r="426" spans="3:6">
      <c r="C426" s="54"/>
      <c r="D426" s="54"/>
      <c r="E426" s="54"/>
      <c r="F426" s="54"/>
    </row>
    <row r="427" spans="3:6">
      <c r="C427" s="54"/>
      <c r="D427" s="54"/>
      <c r="E427" s="54"/>
      <c r="F427" s="54"/>
    </row>
    <row r="428" spans="3:6">
      <c r="C428" s="54"/>
      <c r="D428" s="54"/>
      <c r="E428" s="54"/>
      <c r="F428" s="54"/>
    </row>
    <row r="429" spans="3:6">
      <c r="C429" s="54"/>
      <c r="D429" s="54"/>
      <c r="E429" s="54"/>
      <c r="F429" s="54"/>
    </row>
    <row r="430" spans="3:6">
      <c r="C430" s="54"/>
      <c r="D430" s="54"/>
      <c r="E430" s="54"/>
      <c r="F430" s="54"/>
    </row>
    <row r="431" spans="3:6">
      <c r="C431" s="54"/>
      <c r="D431" s="54"/>
      <c r="E431" s="54"/>
      <c r="F431" s="54"/>
    </row>
    <row r="432" spans="3:6">
      <c r="C432" s="54"/>
      <c r="D432" s="54"/>
      <c r="E432" s="54"/>
      <c r="F432" s="54"/>
    </row>
    <row r="433" spans="3:6">
      <c r="C433" s="54"/>
      <c r="D433" s="54"/>
      <c r="E433" s="54"/>
      <c r="F433" s="54"/>
    </row>
    <row r="434" spans="3:6">
      <c r="C434" s="54"/>
      <c r="D434" s="54"/>
      <c r="E434" s="54"/>
      <c r="F434" s="54"/>
    </row>
    <row r="435" spans="3:6">
      <c r="C435" s="54"/>
      <c r="D435" s="54"/>
      <c r="E435" s="54"/>
      <c r="F435" s="54"/>
    </row>
    <row r="436" spans="3:6">
      <c r="C436" s="54"/>
      <c r="D436" s="54"/>
      <c r="E436" s="54"/>
      <c r="F436" s="54"/>
    </row>
    <row r="437" spans="3:6">
      <c r="C437" s="54"/>
      <c r="D437" s="54"/>
      <c r="E437" s="54"/>
      <c r="F437" s="54"/>
    </row>
    <row r="438" spans="3:6">
      <c r="C438" s="54"/>
      <c r="D438" s="54"/>
      <c r="E438" s="54"/>
      <c r="F438" s="54"/>
    </row>
    <row r="439" spans="3:6">
      <c r="C439" s="54"/>
      <c r="D439" s="54"/>
      <c r="E439" s="54"/>
      <c r="F439" s="54"/>
    </row>
    <row r="440" spans="3:6">
      <c r="C440" s="54"/>
      <c r="D440" s="54"/>
      <c r="E440" s="54"/>
      <c r="F440" s="54"/>
    </row>
    <row r="441" spans="3:6">
      <c r="C441" s="54"/>
      <c r="D441" s="54"/>
      <c r="E441" s="54"/>
      <c r="F441" s="54"/>
    </row>
    <row r="442" spans="3:6">
      <c r="C442" s="54"/>
      <c r="D442" s="54"/>
      <c r="E442" s="54"/>
      <c r="F442" s="54"/>
    </row>
    <row r="443" spans="3:6">
      <c r="C443" s="54"/>
      <c r="D443" s="54"/>
      <c r="E443" s="54"/>
      <c r="F443" s="54"/>
    </row>
    <row r="444" spans="3:6">
      <c r="C444" s="54"/>
      <c r="D444" s="54"/>
      <c r="E444" s="54"/>
      <c r="F444" s="54"/>
    </row>
    <row r="445" spans="3:6">
      <c r="C445" s="54"/>
      <c r="D445" s="54"/>
      <c r="E445" s="54"/>
      <c r="F445" s="54"/>
    </row>
    <row r="446" spans="3:6">
      <c r="C446" s="54"/>
      <c r="D446" s="54"/>
      <c r="E446" s="54"/>
      <c r="F446" s="54"/>
    </row>
    <row r="447" spans="3:6">
      <c r="C447" s="54"/>
      <c r="D447" s="54"/>
      <c r="E447" s="54"/>
      <c r="F447" s="54"/>
    </row>
    <row r="448" spans="3:6">
      <c r="C448" s="54"/>
      <c r="D448" s="54"/>
      <c r="E448" s="54"/>
      <c r="F448" s="54"/>
    </row>
    <row r="449" spans="3:6">
      <c r="C449" s="54"/>
      <c r="D449" s="54"/>
      <c r="E449" s="54"/>
      <c r="F449" s="54"/>
    </row>
    <row r="450" spans="3:6">
      <c r="C450" s="54"/>
      <c r="D450" s="54"/>
      <c r="E450" s="54"/>
      <c r="F450" s="54"/>
    </row>
    <row r="451" spans="3:6">
      <c r="C451" s="54"/>
      <c r="D451" s="54"/>
      <c r="E451" s="54"/>
      <c r="F451" s="54"/>
    </row>
    <row r="452" spans="3:6">
      <c r="C452" s="54"/>
      <c r="D452" s="54"/>
      <c r="E452" s="54"/>
      <c r="F452" s="54"/>
    </row>
    <row r="453" spans="3:6">
      <c r="C453" s="54"/>
      <c r="D453" s="54"/>
      <c r="E453" s="54"/>
      <c r="F453" s="54"/>
    </row>
    <row r="454" spans="3:6">
      <c r="C454" s="54"/>
      <c r="D454" s="54"/>
      <c r="E454" s="54"/>
      <c r="F454" s="54"/>
    </row>
    <row r="455" spans="3:6">
      <c r="C455" s="54"/>
      <c r="D455" s="54"/>
      <c r="E455" s="54"/>
      <c r="F455" s="54"/>
    </row>
    <row r="456" spans="3:6">
      <c r="C456" s="54"/>
      <c r="D456" s="54"/>
      <c r="E456" s="54"/>
      <c r="F456" s="54"/>
    </row>
    <row r="457" spans="3:6">
      <c r="C457" s="54"/>
      <c r="D457" s="54"/>
      <c r="E457" s="54"/>
      <c r="F457" s="54"/>
    </row>
    <row r="458" spans="3:6">
      <c r="C458" s="54"/>
      <c r="D458" s="54"/>
      <c r="E458" s="54"/>
      <c r="F458" s="54"/>
    </row>
    <row r="459" spans="3:6">
      <c r="C459" s="54"/>
      <c r="D459" s="54"/>
      <c r="E459" s="54"/>
      <c r="F459" s="54"/>
    </row>
    <row r="460" spans="3:6">
      <c r="C460" s="54"/>
      <c r="D460" s="54"/>
      <c r="E460" s="54"/>
      <c r="F460" s="54"/>
    </row>
    <row r="461" spans="3:6">
      <c r="C461" s="54"/>
      <c r="D461" s="54"/>
      <c r="E461" s="54"/>
      <c r="F461" s="54"/>
    </row>
    <row r="462" spans="3:6">
      <c r="C462" s="54"/>
      <c r="D462" s="54"/>
      <c r="E462" s="54"/>
      <c r="F462" s="54"/>
    </row>
    <row r="463" spans="3:6">
      <c r="C463" s="54"/>
      <c r="D463" s="54"/>
      <c r="E463" s="54"/>
      <c r="F463" s="54"/>
    </row>
    <row r="464" spans="3:6">
      <c r="C464" s="54"/>
      <c r="D464" s="54"/>
      <c r="E464" s="54"/>
      <c r="F464" s="54"/>
    </row>
    <row r="465" spans="3:6">
      <c r="C465" s="54"/>
      <c r="D465" s="54"/>
      <c r="E465" s="54"/>
      <c r="F465" s="54"/>
    </row>
    <row r="466" spans="3:6">
      <c r="C466" s="54"/>
      <c r="D466" s="54"/>
      <c r="E466" s="54"/>
      <c r="F466" s="54"/>
    </row>
    <row r="467" spans="3:6">
      <c r="C467" s="54"/>
      <c r="D467" s="54"/>
      <c r="E467" s="54"/>
      <c r="F467" s="54"/>
    </row>
    <row r="468" spans="3:6">
      <c r="C468" s="54"/>
      <c r="D468" s="54"/>
      <c r="E468" s="54"/>
      <c r="F468" s="54"/>
    </row>
    <row r="469" spans="3:6">
      <c r="C469" s="54"/>
      <c r="D469" s="54"/>
      <c r="E469" s="54"/>
      <c r="F469" s="54"/>
    </row>
    <row r="470" spans="3:6">
      <c r="C470" s="54"/>
      <c r="D470" s="54"/>
      <c r="E470" s="54"/>
      <c r="F470" s="54"/>
    </row>
    <row r="471" spans="3:6">
      <c r="C471" s="54"/>
      <c r="D471" s="54"/>
      <c r="E471" s="54"/>
      <c r="F471" s="54"/>
    </row>
    <row r="472" spans="3:6">
      <c r="C472" s="54"/>
      <c r="D472" s="54"/>
      <c r="E472" s="54"/>
      <c r="F472" s="54"/>
    </row>
    <row r="473" spans="3:6">
      <c r="C473" s="54"/>
      <c r="D473" s="54"/>
      <c r="E473" s="54"/>
      <c r="F473" s="54"/>
    </row>
    <row r="474" spans="3:6">
      <c r="C474" s="54"/>
      <c r="D474" s="54"/>
      <c r="E474" s="54"/>
      <c r="F474" s="54"/>
    </row>
    <row r="475" spans="3:6">
      <c r="C475" s="54"/>
      <c r="D475" s="54"/>
      <c r="E475" s="54"/>
      <c r="F475" s="54"/>
    </row>
    <row r="476" spans="3:6">
      <c r="C476" s="54"/>
      <c r="D476" s="54"/>
      <c r="E476" s="54"/>
      <c r="F476" s="54"/>
    </row>
    <row r="477" spans="3:6">
      <c r="C477" s="54"/>
      <c r="D477" s="54"/>
      <c r="E477" s="54"/>
      <c r="F477" s="54"/>
    </row>
    <row r="478" spans="3:6">
      <c r="C478" s="54"/>
      <c r="D478" s="54"/>
      <c r="E478" s="54"/>
      <c r="F478" s="54"/>
    </row>
    <row r="479" spans="3:6">
      <c r="C479" s="54"/>
      <c r="D479" s="54"/>
      <c r="E479" s="54"/>
      <c r="F479" s="54"/>
    </row>
    <row r="480" spans="3:6">
      <c r="C480" s="54"/>
      <c r="D480" s="54"/>
      <c r="E480" s="54"/>
      <c r="F480" s="54"/>
    </row>
    <row r="481" spans="3:6">
      <c r="C481" s="54"/>
      <c r="D481" s="54"/>
      <c r="E481" s="54"/>
      <c r="F481" s="54"/>
    </row>
    <row r="482" spans="3:6">
      <c r="C482" s="54"/>
      <c r="D482" s="54"/>
      <c r="E482" s="54"/>
      <c r="F482" s="54"/>
    </row>
    <row r="483" spans="3:6">
      <c r="C483" s="54"/>
      <c r="D483" s="54"/>
      <c r="E483" s="54"/>
      <c r="F483" s="54"/>
    </row>
    <row r="484" spans="3:6">
      <c r="C484" s="54"/>
      <c r="D484" s="54"/>
      <c r="E484" s="54"/>
      <c r="F484" s="54"/>
    </row>
    <row r="485" spans="3:6">
      <c r="C485" s="54"/>
      <c r="D485" s="54"/>
      <c r="E485" s="54"/>
      <c r="F485" s="54"/>
    </row>
    <row r="486" spans="3:6">
      <c r="C486" s="54"/>
      <c r="D486" s="54"/>
      <c r="E486" s="54"/>
      <c r="F486" s="54"/>
    </row>
    <row r="487" spans="3:6">
      <c r="C487" s="54"/>
      <c r="D487" s="54"/>
      <c r="E487" s="54"/>
      <c r="F487" s="54"/>
    </row>
    <row r="488" spans="3:6">
      <c r="C488" s="54"/>
      <c r="D488" s="54"/>
      <c r="E488" s="54"/>
      <c r="F488" s="54"/>
    </row>
    <row r="489" spans="3:6">
      <c r="C489" s="54"/>
      <c r="D489" s="54"/>
      <c r="E489" s="54"/>
      <c r="F489" s="54"/>
    </row>
    <row r="490" spans="3:6">
      <c r="C490" s="54"/>
      <c r="D490" s="54"/>
      <c r="E490" s="54"/>
      <c r="F490" s="54"/>
    </row>
    <row r="491" spans="3:6">
      <c r="C491" s="54"/>
      <c r="D491" s="54"/>
      <c r="E491" s="54"/>
      <c r="F491" s="54"/>
    </row>
    <row r="492" spans="3:6">
      <c r="C492" s="54"/>
      <c r="D492" s="54"/>
      <c r="E492" s="54"/>
      <c r="F492" s="54"/>
    </row>
    <row r="493" spans="3:6">
      <c r="C493" s="54"/>
      <c r="D493" s="54"/>
      <c r="E493" s="54"/>
      <c r="F493" s="54"/>
    </row>
    <row r="494" spans="3:6">
      <c r="C494" s="54"/>
      <c r="D494" s="54"/>
      <c r="E494" s="54"/>
      <c r="F494" s="54"/>
    </row>
    <row r="495" spans="3:6">
      <c r="C495" s="54"/>
      <c r="D495" s="54"/>
      <c r="E495" s="54"/>
      <c r="F495" s="54"/>
    </row>
    <row r="496" spans="3:6">
      <c r="C496" s="54"/>
      <c r="D496" s="54"/>
      <c r="E496" s="54"/>
      <c r="F496" s="54"/>
    </row>
    <row r="497" spans="3:6">
      <c r="C497" s="54"/>
      <c r="D497" s="54"/>
      <c r="E497" s="54"/>
      <c r="F497" s="54"/>
    </row>
    <row r="498" spans="3:6">
      <c r="C498" s="54"/>
      <c r="D498" s="54"/>
      <c r="E498" s="54"/>
      <c r="F498" s="54"/>
    </row>
    <row r="499" spans="3:6">
      <c r="C499" s="54"/>
      <c r="D499" s="54"/>
      <c r="E499" s="54"/>
      <c r="F499" s="54"/>
    </row>
    <row r="500" spans="3:6">
      <c r="C500" s="54"/>
      <c r="D500" s="54"/>
      <c r="E500" s="54"/>
      <c r="F500" s="54"/>
    </row>
    <row r="501" spans="3:6">
      <c r="C501" s="54"/>
      <c r="D501" s="54"/>
      <c r="E501" s="54"/>
      <c r="F501" s="54"/>
    </row>
    <row r="502" spans="3:6">
      <c r="C502" s="54"/>
      <c r="D502" s="54"/>
      <c r="E502" s="54"/>
      <c r="F502" s="54"/>
    </row>
    <row r="503" spans="3:6">
      <c r="C503" s="54"/>
      <c r="D503" s="54"/>
      <c r="E503" s="54"/>
      <c r="F503" s="54"/>
    </row>
    <row r="504" spans="3:6">
      <c r="C504" s="54"/>
      <c r="D504" s="54"/>
      <c r="E504" s="54"/>
      <c r="F504" s="54"/>
    </row>
    <row r="505" spans="3:6">
      <c r="C505" s="54"/>
      <c r="D505" s="54"/>
      <c r="E505" s="54"/>
      <c r="F505" s="54"/>
    </row>
    <row r="506" spans="3:6">
      <c r="C506" s="54"/>
      <c r="D506" s="54"/>
      <c r="E506" s="54"/>
      <c r="F506" s="54"/>
    </row>
    <row r="507" spans="3:6">
      <c r="C507" s="54"/>
      <c r="D507" s="54"/>
      <c r="E507" s="54"/>
      <c r="F507" s="54"/>
    </row>
    <row r="508" spans="3:6">
      <c r="C508" s="54"/>
      <c r="D508" s="54"/>
      <c r="E508" s="54"/>
      <c r="F508" s="54"/>
    </row>
    <row r="509" spans="3:6">
      <c r="C509" s="54"/>
      <c r="D509" s="54"/>
      <c r="E509" s="54"/>
      <c r="F509" s="54"/>
    </row>
    <row r="510" spans="3:6">
      <c r="C510" s="54"/>
      <c r="D510" s="54"/>
      <c r="E510" s="54"/>
      <c r="F510" s="54"/>
    </row>
    <row r="511" spans="3:6">
      <c r="C511" s="54"/>
      <c r="D511" s="54"/>
      <c r="E511" s="54"/>
      <c r="F511" s="54"/>
    </row>
    <row r="512" spans="3:6">
      <c r="C512" s="54"/>
      <c r="D512" s="54"/>
      <c r="E512" s="54"/>
      <c r="F512" s="54"/>
    </row>
    <row r="513" spans="3:6">
      <c r="C513" s="54"/>
      <c r="D513" s="54"/>
      <c r="E513" s="54"/>
      <c r="F513" s="54"/>
    </row>
    <row r="514" spans="3:6">
      <c r="C514" s="54"/>
      <c r="D514" s="54"/>
      <c r="E514" s="54"/>
      <c r="F514" s="54"/>
    </row>
    <row r="515" spans="3:6">
      <c r="C515" s="54"/>
      <c r="D515" s="54"/>
      <c r="E515" s="54"/>
      <c r="F515" s="54"/>
    </row>
    <row r="516" spans="3:6">
      <c r="C516" s="54"/>
      <c r="D516" s="54"/>
      <c r="E516" s="54"/>
      <c r="F516" s="54"/>
    </row>
    <row r="517" spans="3:6">
      <c r="C517" s="54"/>
      <c r="D517" s="54"/>
      <c r="E517" s="54"/>
      <c r="F517" s="54"/>
    </row>
    <row r="518" spans="3:6">
      <c r="C518" s="54"/>
      <c r="D518" s="54"/>
      <c r="E518" s="54"/>
      <c r="F518" s="54"/>
    </row>
    <row r="519" spans="3:6">
      <c r="C519" s="54"/>
      <c r="D519" s="54"/>
      <c r="E519" s="54"/>
      <c r="F519" s="54"/>
    </row>
    <row r="520" spans="3:6">
      <c r="C520" s="54"/>
      <c r="D520" s="54"/>
      <c r="E520" s="54"/>
      <c r="F520" s="54"/>
    </row>
    <row r="521" spans="3:6">
      <c r="C521" s="54"/>
      <c r="D521" s="54"/>
      <c r="E521" s="54"/>
      <c r="F521" s="54"/>
    </row>
    <row r="522" spans="3:6">
      <c r="C522" s="54"/>
      <c r="D522" s="54"/>
      <c r="E522" s="54"/>
      <c r="F522" s="54"/>
    </row>
    <row r="523" spans="3:6">
      <c r="C523" s="54"/>
      <c r="D523" s="54"/>
      <c r="E523" s="54"/>
      <c r="F523" s="54"/>
    </row>
    <row r="524" spans="3:6">
      <c r="C524" s="54"/>
      <c r="D524" s="54"/>
      <c r="E524" s="54"/>
      <c r="F524" s="54"/>
    </row>
    <row r="525" spans="3:6">
      <c r="C525" s="54"/>
      <c r="D525" s="54"/>
      <c r="E525" s="54"/>
      <c r="F525" s="54"/>
    </row>
    <row r="526" spans="3:6">
      <c r="C526" s="54"/>
      <c r="D526" s="54"/>
      <c r="E526" s="54"/>
      <c r="F526" s="54"/>
    </row>
    <row r="527" spans="3:6">
      <c r="C527" s="54"/>
      <c r="D527" s="54"/>
      <c r="E527" s="54"/>
      <c r="F527" s="54"/>
    </row>
    <row r="528" spans="3:6">
      <c r="C528" s="54"/>
      <c r="D528" s="54"/>
      <c r="E528" s="54"/>
      <c r="F528" s="54"/>
    </row>
    <row r="529" spans="3:6">
      <c r="C529" s="54"/>
      <c r="D529" s="54"/>
      <c r="E529" s="54"/>
      <c r="F529" s="54"/>
    </row>
    <row r="530" spans="3:6">
      <c r="C530" s="54"/>
      <c r="D530" s="54"/>
      <c r="E530" s="54"/>
      <c r="F530" s="54"/>
    </row>
    <row r="531" spans="3:6">
      <c r="C531" s="54"/>
      <c r="D531" s="54"/>
      <c r="E531" s="54"/>
      <c r="F531" s="54"/>
    </row>
    <row r="532" spans="3:6">
      <c r="C532" s="54"/>
      <c r="D532" s="54"/>
      <c r="E532" s="54"/>
      <c r="F532" s="54"/>
    </row>
    <row r="533" spans="3:6">
      <c r="C533" s="54"/>
      <c r="D533" s="54"/>
      <c r="E533" s="54"/>
      <c r="F533" s="54"/>
    </row>
    <row r="534" spans="3:6">
      <c r="C534" s="54"/>
      <c r="D534" s="54"/>
      <c r="E534" s="54"/>
      <c r="F534" s="54"/>
    </row>
    <row r="535" spans="3:6">
      <c r="C535" s="54"/>
      <c r="D535" s="54"/>
      <c r="E535" s="54"/>
      <c r="F535" s="54"/>
    </row>
    <row r="536" spans="3:6">
      <c r="C536" s="54"/>
      <c r="D536" s="54"/>
      <c r="E536" s="54"/>
      <c r="F536" s="54"/>
    </row>
    <row r="537" spans="3:6">
      <c r="C537" s="54"/>
      <c r="D537" s="54"/>
      <c r="E537" s="54"/>
      <c r="F537" s="54"/>
    </row>
    <row r="538" spans="3:6">
      <c r="C538" s="54"/>
      <c r="D538" s="54"/>
      <c r="E538" s="54"/>
      <c r="F538" s="54"/>
    </row>
    <row r="539" spans="3:6">
      <c r="C539" s="54"/>
      <c r="D539" s="54"/>
      <c r="E539" s="54"/>
      <c r="F539" s="54"/>
    </row>
    <row r="540" spans="3:6">
      <c r="C540" s="54"/>
      <c r="D540" s="54"/>
      <c r="E540" s="54"/>
      <c r="F540" s="54"/>
    </row>
    <row r="541" spans="3:6">
      <c r="C541" s="54"/>
      <c r="D541" s="54"/>
      <c r="E541" s="54"/>
      <c r="F541" s="54"/>
    </row>
    <row r="542" spans="3:6">
      <c r="C542" s="54"/>
      <c r="D542" s="54"/>
      <c r="E542" s="54"/>
      <c r="F542" s="54"/>
    </row>
    <row r="543" spans="3:6">
      <c r="C543" s="54"/>
      <c r="D543" s="54"/>
      <c r="E543" s="54"/>
      <c r="F543" s="54"/>
    </row>
    <row r="544" spans="3:6">
      <c r="C544" s="54"/>
      <c r="D544" s="54"/>
      <c r="E544" s="54"/>
      <c r="F544" s="54"/>
    </row>
    <row r="545" spans="3:6">
      <c r="C545" s="54"/>
      <c r="D545" s="54"/>
      <c r="E545" s="54"/>
      <c r="F545" s="54"/>
    </row>
    <row r="546" spans="3:6">
      <c r="C546" s="54"/>
      <c r="D546" s="54"/>
      <c r="E546" s="54"/>
      <c r="F546" s="54"/>
    </row>
    <row r="547" spans="3:6">
      <c r="C547" s="54"/>
      <c r="D547" s="54"/>
      <c r="E547" s="54"/>
      <c r="F547" s="54"/>
    </row>
    <row r="548" spans="3:6">
      <c r="C548" s="54"/>
      <c r="D548" s="54"/>
      <c r="E548" s="54"/>
      <c r="F548" s="54"/>
    </row>
    <row r="549" spans="3:6">
      <c r="C549" s="54"/>
      <c r="D549" s="54"/>
      <c r="E549" s="54"/>
      <c r="F549" s="54"/>
    </row>
    <row r="550" spans="3:6">
      <c r="C550" s="54"/>
      <c r="D550" s="54"/>
      <c r="E550" s="54"/>
      <c r="F550" s="54"/>
    </row>
    <row r="551" spans="3:6">
      <c r="C551" s="54"/>
      <c r="D551" s="54"/>
      <c r="E551" s="54"/>
      <c r="F551" s="54"/>
    </row>
    <row r="552" spans="3:6">
      <c r="C552" s="54"/>
      <c r="D552" s="54"/>
      <c r="E552" s="54"/>
      <c r="F552" s="54"/>
    </row>
    <row r="553" spans="3:6">
      <c r="C553" s="54"/>
      <c r="D553" s="54"/>
      <c r="E553" s="54"/>
      <c r="F553" s="54"/>
    </row>
    <row r="554" spans="3:6">
      <c r="C554" s="54"/>
      <c r="D554" s="54"/>
      <c r="E554" s="54"/>
      <c r="F554" s="54"/>
    </row>
    <row r="555" spans="3:6">
      <c r="C555" s="54"/>
      <c r="D555" s="54"/>
      <c r="E555" s="54"/>
      <c r="F555" s="54"/>
    </row>
    <row r="556" spans="3:6">
      <c r="C556" s="54"/>
      <c r="D556" s="54"/>
      <c r="E556" s="54"/>
      <c r="F556" s="54"/>
    </row>
    <row r="557" spans="3:6">
      <c r="C557" s="54"/>
      <c r="D557" s="54"/>
      <c r="E557" s="54"/>
      <c r="F557" s="54"/>
    </row>
    <row r="558" spans="3:6">
      <c r="C558" s="54"/>
      <c r="D558" s="54"/>
      <c r="E558" s="54"/>
      <c r="F558" s="54"/>
    </row>
    <row r="559" spans="3:6">
      <c r="C559" s="54"/>
      <c r="D559" s="54"/>
      <c r="E559" s="54"/>
      <c r="F559" s="54"/>
    </row>
    <row r="560" spans="3:6">
      <c r="C560" s="54"/>
      <c r="D560" s="54"/>
      <c r="E560" s="54"/>
      <c r="F560" s="54"/>
    </row>
    <row r="561" spans="3:6">
      <c r="C561" s="54"/>
      <c r="D561" s="54"/>
      <c r="E561" s="54"/>
      <c r="F561" s="54"/>
    </row>
    <row r="562" spans="3:6">
      <c r="C562" s="54"/>
      <c r="D562" s="54"/>
      <c r="E562" s="54"/>
      <c r="F562" s="54"/>
    </row>
    <row r="563" spans="3:6">
      <c r="C563" s="54"/>
      <c r="D563" s="54"/>
      <c r="E563" s="54"/>
      <c r="F563" s="54"/>
    </row>
    <row r="564" spans="3:6">
      <c r="C564" s="54"/>
      <c r="D564" s="54"/>
      <c r="E564" s="54"/>
      <c r="F564" s="54"/>
    </row>
    <row r="565" spans="3:6">
      <c r="C565" s="54"/>
      <c r="D565" s="54"/>
      <c r="E565" s="54"/>
      <c r="F565" s="54"/>
    </row>
    <row r="566" spans="3:6">
      <c r="C566" s="54"/>
      <c r="D566" s="54"/>
      <c r="E566" s="54"/>
      <c r="F566" s="54"/>
    </row>
    <row r="567" spans="3:6">
      <c r="C567" s="54"/>
      <c r="D567" s="54"/>
      <c r="E567" s="54"/>
      <c r="F567" s="54"/>
    </row>
    <row r="568" spans="3:6">
      <c r="C568" s="54"/>
      <c r="D568" s="54"/>
      <c r="E568" s="54"/>
      <c r="F568" s="54"/>
    </row>
    <row r="569" spans="3:6">
      <c r="C569" s="54"/>
      <c r="D569" s="54"/>
      <c r="E569" s="54"/>
      <c r="F569" s="54"/>
    </row>
    <row r="570" spans="3:6">
      <c r="C570" s="54"/>
      <c r="D570" s="54"/>
      <c r="E570" s="54"/>
      <c r="F570" s="54"/>
    </row>
    <row r="571" spans="3:6">
      <c r="C571" s="54"/>
      <c r="D571" s="54"/>
      <c r="E571" s="54"/>
      <c r="F571" s="54"/>
    </row>
    <row r="572" spans="3:6">
      <c r="C572" s="54"/>
      <c r="D572" s="54"/>
      <c r="E572" s="54"/>
      <c r="F572" s="54"/>
    </row>
    <row r="573" spans="3:6">
      <c r="C573" s="54"/>
      <c r="D573" s="54"/>
      <c r="E573" s="54"/>
      <c r="F573" s="54"/>
    </row>
    <row r="574" spans="3:6">
      <c r="C574" s="54"/>
      <c r="D574" s="54"/>
      <c r="E574" s="54"/>
      <c r="F574" s="54"/>
    </row>
    <row r="575" spans="3:6">
      <c r="C575" s="54"/>
      <c r="D575" s="54"/>
      <c r="E575" s="54"/>
      <c r="F575" s="54"/>
    </row>
    <row r="576" spans="3:6">
      <c r="C576" s="54"/>
      <c r="D576" s="54"/>
      <c r="E576" s="54"/>
      <c r="F576" s="54"/>
    </row>
    <row r="577" spans="3:6">
      <c r="C577" s="54"/>
      <c r="D577" s="54"/>
      <c r="E577" s="54"/>
      <c r="F577" s="54"/>
    </row>
    <row r="578" spans="3:6">
      <c r="C578" s="54"/>
      <c r="D578" s="54"/>
      <c r="E578" s="54"/>
      <c r="F578" s="54"/>
    </row>
    <row r="579" spans="3:6">
      <c r="C579" s="54"/>
      <c r="D579" s="54"/>
      <c r="E579" s="54"/>
      <c r="F579" s="54"/>
    </row>
    <row r="580" spans="3:6">
      <c r="C580" s="54"/>
      <c r="D580" s="54"/>
      <c r="E580" s="54"/>
      <c r="F580" s="54"/>
    </row>
    <row r="581" spans="3:6">
      <c r="C581" s="54"/>
      <c r="D581" s="54"/>
      <c r="E581" s="54"/>
      <c r="F581" s="54"/>
    </row>
    <row r="582" spans="3:6">
      <c r="C582" s="54"/>
      <c r="D582" s="54"/>
      <c r="E582" s="54"/>
      <c r="F582" s="54"/>
    </row>
    <row r="583" spans="3:6">
      <c r="C583" s="54"/>
      <c r="D583" s="54"/>
      <c r="E583" s="54"/>
      <c r="F583" s="54"/>
    </row>
    <row r="584" spans="3:6">
      <c r="C584" s="54"/>
      <c r="D584" s="54"/>
      <c r="E584" s="54"/>
      <c r="F584" s="54"/>
    </row>
    <row r="585" spans="3:6">
      <c r="C585" s="54"/>
      <c r="D585" s="54"/>
      <c r="E585" s="54"/>
      <c r="F585" s="54"/>
    </row>
    <row r="586" spans="3:6">
      <c r="C586" s="54"/>
      <c r="D586" s="54"/>
      <c r="E586" s="54"/>
      <c r="F586" s="54"/>
    </row>
    <row r="587" spans="3:6">
      <c r="C587" s="54"/>
      <c r="D587" s="54"/>
      <c r="E587" s="54"/>
      <c r="F587" s="54"/>
    </row>
    <row r="588" spans="3:6">
      <c r="C588" s="54"/>
      <c r="D588" s="54"/>
      <c r="E588" s="54"/>
      <c r="F588" s="54"/>
    </row>
    <row r="589" spans="3:6">
      <c r="C589" s="54"/>
      <c r="D589" s="54"/>
      <c r="E589" s="54"/>
      <c r="F589" s="54"/>
    </row>
    <row r="590" spans="3:6">
      <c r="C590" s="54"/>
      <c r="D590" s="54"/>
      <c r="E590" s="54"/>
      <c r="F590" s="54"/>
    </row>
    <row r="591" spans="3:6">
      <c r="C591" s="54"/>
      <c r="D591" s="54"/>
      <c r="E591" s="54"/>
      <c r="F591" s="54"/>
    </row>
    <row r="592" spans="3:6">
      <c r="C592" s="54"/>
      <c r="D592" s="54"/>
      <c r="E592" s="54"/>
      <c r="F592" s="54"/>
    </row>
    <row r="593" spans="3:6">
      <c r="C593" s="54"/>
      <c r="D593" s="54"/>
      <c r="E593" s="54"/>
      <c r="F593" s="54"/>
    </row>
    <row r="594" spans="3:6">
      <c r="C594" s="54"/>
      <c r="D594" s="54"/>
      <c r="E594" s="54"/>
      <c r="F594" s="54"/>
    </row>
    <row r="595" spans="3:6">
      <c r="C595" s="54"/>
      <c r="D595" s="54"/>
      <c r="E595" s="54"/>
      <c r="F595" s="54"/>
    </row>
    <row r="596" spans="3:6">
      <c r="C596" s="54"/>
      <c r="D596" s="54"/>
      <c r="E596" s="54"/>
      <c r="F596" s="54"/>
    </row>
    <row r="597" spans="3:6">
      <c r="C597" s="54"/>
      <c r="D597" s="54"/>
      <c r="E597" s="54"/>
      <c r="F597" s="54"/>
    </row>
    <row r="598" spans="3:6">
      <c r="C598" s="54"/>
      <c r="D598" s="54"/>
      <c r="E598" s="54"/>
      <c r="F598" s="54"/>
    </row>
    <row r="599" spans="3:6">
      <c r="C599" s="54"/>
      <c r="D599" s="54"/>
      <c r="E599" s="54"/>
      <c r="F599" s="54"/>
    </row>
    <row r="600" spans="3:6">
      <c r="C600" s="54"/>
      <c r="D600" s="54"/>
      <c r="E600" s="54"/>
      <c r="F600" s="54"/>
    </row>
    <row r="601" spans="3:6">
      <c r="C601" s="54"/>
      <c r="D601" s="54"/>
      <c r="E601" s="54"/>
      <c r="F601" s="54"/>
    </row>
    <row r="602" spans="3:6">
      <c r="C602" s="54"/>
      <c r="D602" s="54"/>
      <c r="E602" s="54"/>
      <c r="F602" s="54"/>
    </row>
    <row r="603" spans="3:6">
      <c r="C603" s="54"/>
      <c r="D603" s="54"/>
      <c r="E603" s="54"/>
      <c r="F603" s="54"/>
    </row>
    <row r="604" spans="3:6">
      <c r="C604" s="54"/>
      <c r="D604" s="54"/>
      <c r="E604" s="54"/>
      <c r="F604" s="54"/>
    </row>
    <row r="605" spans="3:6">
      <c r="C605" s="54"/>
      <c r="D605" s="54"/>
      <c r="E605" s="54"/>
      <c r="F605" s="54"/>
    </row>
    <row r="606" spans="3:6">
      <c r="C606" s="54"/>
      <c r="D606" s="54"/>
      <c r="E606" s="54"/>
      <c r="F606" s="54"/>
    </row>
    <row r="607" spans="3:6">
      <c r="C607" s="54"/>
      <c r="D607" s="54"/>
      <c r="E607" s="54"/>
      <c r="F607" s="54"/>
    </row>
    <row r="608" spans="3:6">
      <c r="C608" s="54"/>
      <c r="D608" s="54"/>
      <c r="E608" s="54"/>
      <c r="F608" s="54"/>
    </row>
    <row r="609" spans="3:6">
      <c r="C609" s="54"/>
      <c r="D609" s="54"/>
      <c r="E609" s="54"/>
      <c r="F609" s="54"/>
    </row>
    <row r="610" spans="3:6">
      <c r="C610" s="54"/>
      <c r="D610" s="54"/>
      <c r="E610" s="54"/>
      <c r="F610" s="54"/>
    </row>
    <row r="611" spans="3:6">
      <c r="C611" s="54"/>
      <c r="D611" s="54"/>
      <c r="E611" s="54"/>
      <c r="F611" s="54"/>
    </row>
    <row r="612" spans="3:6">
      <c r="C612" s="54"/>
      <c r="D612" s="54"/>
      <c r="E612" s="54"/>
      <c r="F612" s="54"/>
    </row>
    <row r="613" spans="3:6">
      <c r="C613" s="54"/>
      <c r="D613" s="54"/>
      <c r="E613" s="54"/>
      <c r="F613" s="54"/>
    </row>
    <row r="614" spans="3:6">
      <c r="C614" s="54"/>
      <c r="D614" s="54"/>
      <c r="E614" s="54"/>
      <c r="F614" s="54"/>
    </row>
    <row r="615" spans="3:6">
      <c r="C615" s="54"/>
      <c r="D615" s="54"/>
      <c r="E615" s="54"/>
      <c r="F615" s="54"/>
    </row>
    <row r="616" spans="3:6">
      <c r="C616" s="54"/>
      <c r="D616" s="54"/>
      <c r="E616" s="54"/>
      <c r="F616" s="54"/>
    </row>
    <row r="617" spans="3:6">
      <c r="C617" s="54"/>
      <c r="D617" s="54"/>
      <c r="E617" s="54"/>
      <c r="F617" s="54"/>
    </row>
    <row r="618" spans="3:6">
      <c r="C618" s="54"/>
      <c r="D618" s="54"/>
      <c r="E618" s="54"/>
      <c r="F618" s="54"/>
    </row>
    <row r="619" spans="3:6">
      <c r="C619" s="54"/>
      <c r="D619" s="54"/>
      <c r="E619" s="54"/>
      <c r="F619" s="54"/>
    </row>
    <row r="620" spans="3:6">
      <c r="C620" s="54"/>
      <c r="D620" s="54"/>
      <c r="E620" s="54"/>
      <c r="F620" s="54"/>
    </row>
    <row r="621" spans="3:6">
      <c r="C621" s="54"/>
      <c r="D621" s="54"/>
      <c r="E621" s="54"/>
      <c r="F621" s="54"/>
    </row>
    <row r="622" spans="3:6">
      <c r="C622" s="54"/>
      <c r="D622" s="54"/>
      <c r="E622" s="54"/>
      <c r="F622" s="54"/>
    </row>
    <row r="623" spans="3:6">
      <c r="C623" s="54"/>
      <c r="D623" s="54"/>
      <c r="E623" s="54"/>
      <c r="F623" s="54"/>
    </row>
    <row r="624" spans="3:6">
      <c r="C624" s="54"/>
      <c r="D624" s="54"/>
      <c r="E624" s="54"/>
      <c r="F624" s="54"/>
    </row>
    <row r="625" spans="3:6">
      <c r="C625" s="54"/>
      <c r="D625" s="54"/>
      <c r="E625" s="54"/>
      <c r="F625" s="54"/>
    </row>
    <row r="626" spans="3:6">
      <c r="C626" s="54"/>
      <c r="D626" s="54"/>
      <c r="E626" s="54"/>
      <c r="F626" s="54"/>
    </row>
    <row r="627" spans="3:6">
      <c r="C627" s="54"/>
      <c r="D627" s="54"/>
      <c r="E627" s="54"/>
      <c r="F627" s="54"/>
    </row>
    <row r="628" spans="3:6">
      <c r="C628" s="54"/>
      <c r="D628" s="54"/>
      <c r="E628" s="54"/>
      <c r="F628" s="54"/>
    </row>
    <row r="629" spans="3:6">
      <c r="C629" s="54"/>
      <c r="D629" s="54"/>
      <c r="E629" s="54"/>
      <c r="F629" s="54"/>
    </row>
    <row r="630" spans="3:6">
      <c r="C630" s="54"/>
      <c r="D630" s="54"/>
      <c r="E630" s="54"/>
      <c r="F630" s="54"/>
    </row>
    <row r="631" spans="3:6">
      <c r="C631" s="54"/>
      <c r="D631" s="54"/>
      <c r="E631" s="54"/>
      <c r="F631" s="54"/>
    </row>
    <row r="632" spans="3:6">
      <c r="C632" s="54"/>
      <c r="D632" s="54"/>
      <c r="E632" s="54"/>
      <c r="F632" s="54"/>
    </row>
    <row r="633" spans="3:6">
      <c r="C633" s="54"/>
      <c r="D633" s="54"/>
      <c r="E633" s="54"/>
      <c r="F633" s="54"/>
    </row>
    <row r="634" spans="3:6">
      <c r="C634" s="54"/>
      <c r="D634" s="54"/>
      <c r="E634" s="54"/>
      <c r="F634" s="54"/>
    </row>
    <row r="635" spans="3:6">
      <c r="C635" s="54"/>
      <c r="D635" s="54"/>
      <c r="E635" s="54"/>
      <c r="F635" s="54"/>
    </row>
    <row r="636" spans="3:6">
      <c r="C636" s="54"/>
      <c r="D636" s="54"/>
      <c r="E636" s="54"/>
      <c r="F636" s="54"/>
    </row>
    <row r="637" spans="3:6">
      <c r="C637" s="54"/>
      <c r="D637" s="54"/>
      <c r="E637" s="54"/>
      <c r="F637" s="54"/>
    </row>
    <row r="638" spans="3:6">
      <c r="C638" s="54"/>
      <c r="D638" s="54"/>
      <c r="E638" s="54"/>
      <c r="F638" s="54"/>
    </row>
    <row r="639" spans="3:6">
      <c r="C639" s="54"/>
      <c r="D639" s="54"/>
      <c r="E639" s="54"/>
      <c r="F639" s="54"/>
    </row>
    <row r="640" spans="3:6">
      <c r="C640" s="54"/>
      <c r="D640" s="54"/>
      <c r="E640" s="54"/>
      <c r="F640" s="54"/>
    </row>
    <row r="641" spans="3:6">
      <c r="C641" s="54"/>
      <c r="D641" s="54"/>
      <c r="E641" s="54"/>
      <c r="F641" s="54"/>
    </row>
    <row r="642" spans="3:6">
      <c r="C642" s="54"/>
      <c r="D642" s="54"/>
      <c r="E642" s="54"/>
      <c r="F642" s="54"/>
    </row>
    <row r="643" spans="3:6">
      <c r="C643" s="54"/>
      <c r="D643" s="54"/>
      <c r="E643" s="54"/>
      <c r="F643" s="54"/>
    </row>
    <row r="644" spans="3:6">
      <c r="C644" s="54"/>
      <c r="D644" s="54"/>
      <c r="E644" s="54"/>
      <c r="F644" s="54"/>
    </row>
    <row r="645" spans="3:6">
      <c r="C645" s="54"/>
      <c r="D645" s="54"/>
      <c r="E645" s="54"/>
      <c r="F645" s="54"/>
    </row>
    <row r="646" spans="3:6">
      <c r="C646" s="54"/>
      <c r="D646" s="54"/>
      <c r="E646" s="54"/>
      <c r="F646" s="54"/>
    </row>
    <row r="647" spans="3:6">
      <c r="C647" s="54"/>
      <c r="D647" s="54"/>
      <c r="E647" s="54"/>
      <c r="F647" s="54"/>
    </row>
    <row r="648" spans="3:6">
      <c r="C648" s="54"/>
      <c r="D648" s="54"/>
      <c r="E648" s="54"/>
      <c r="F648" s="54"/>
    </row>
    <row r="649" spans="3:6">
      <c r="C649" s="54"/>
      <c r="D649" s="54"/>
      <c r="E649" s="54"/>
      <c r="F649" s="54"/>
    </row>
    <row r="650" spans="3:6">
      <c r="C650" s="54"/>
      <c r="D650" s="54"/>
      <c r="E650" s="54"/>
      <c r="F650" s="54"/>
    </row>
    <row r="651" spans="3:6">
      <c r="C651" s="54"/>
      <c r="D651" s="54"/>
      <c r="E651" s="54"/>
      <c r="F651" s="54"/>
    </row>
    <row r="652" spans="3:6">
      <c r="C652" s="54"/>
      <c r="D652" s="54"/>
      <c r="E652" s="54"/>
      <c r="F652" s="54"/>
    </row>
    <row r="653" spans="3:6">
      <c r="C653" s="54"/>
      <c r="D653" s="54"/>
      <c r="E653" s="54"/>
      <c r="F653" s="54"/>
    </row>
    <row r="654" spans="3:6">
      <c r="C654" s="54"/>
      <c r="D654" s="54"/>
      <c r="E654" s="54"/>
      <c r="F654" s="54"/>
    </row>
    <row r="655" spans="3:6">
      <c r="C655" s="54"/>
      <c r="D655" s="54"/>
      <c r="E655" s="54"/>
      <c r="F655" s="54"/>
    </row>
    <row r="656" spans="3:6">
      <c r="C656" s="54"/>
      <c r="D656" s="54"/>
      <c r="E656" s="54"/>
      <c r="F656" s="54"/>
    </row>
    <row r="657" spans="3:6">
      <c r="C657" s="54"/>
      <c r="D657" s="54"/>
      <c r="E657" s="54"/>
      <c r="F657" s="54"/>
    </row>
    <row r="658" spans="3:6">
      <c r="C658" s="54"/>
      <c r="D658" s="54"/>
      <c r="E658" s="54"/>
      <c r="F658" s="54"/>
    </row>
    <row r="659" spans="3:6">
      <c r="C659" s="54"/>
      <c r="D659" s="54"/>
      <c r="E659" s="54"/>
      <c r="F659" s="54"/>
    </row>
    <row r="660" spans="3:6">
      <c r="C660" s="54"/>
      <c r="D660" s="54"/>
      <c r="E660" s="54"/>
      <c r="F660" s="54"/>
    </row>
    <row r="661" spans="3:6">
      <c r="C661" s="54"/>
      <c r="D661" s="54"/>
      <c r="E661" s="54"/>
      <c r="F661" s="54"/>
    </row>
    <row r="662" spans="3:6">
      <c r="C662" s="54"/>
      <c r="D662" s="54"/>
      <c r="E662" s="54"/>
      <c r="F662" s="54"/>
    </row>
    <row r="663" spans="3:6">
      <c r="C663" s="54"/>
      <c r="D663" s="54"/>
      <c r="E663" s="54"/>
      <c r="F663" s="54"/>
    </row>
    <row r="664" spans="3:6">
      <c r="C664" s="54"/>
      <c r="D664" s="54"/>
      <c r="E664" s="54"/>
      <c r="F664" s="54"/>
    </row>
    <row r="665" spans="3:6">
      <c r="C665" s="54"/>
      <c r="D665" s="54"/>
      <c r="E665" s="54"/>
      <c r="F665" s="54"/>
    </row>
    <row r="666" spans="3:6">
      <c r="C666" s="54"/>
      <c r="D666" s="54"/>
      <c r="E666" s="54"/>
      <c r="F666" s="54"/>
    </row>
    <row r="667" spans="3:6">
      <c r="C667" s="54"/>
      <c r="D667" s="54"/>
      <c r="E667" s="54"/>
      <c r="F667" s="54"/>
    </row>
    <row r="668" spans="3:6">
      <c r="C668" s="54"/>
      <c r="D668" s="54"/>
      <c r="E668" s="54"/>
      <c r="F668" s="54"/>
    </row>
    <row r="669" spans="3:6">
      <c r="C669" s="54"/>
      <c r="D669" s="54"/>
      <c r="E669" s="54"/>
      <c r="F669" s="54"/>
    </row>
    <row r="670" spans="3:6">
      <c r="C670" s="54"/>
      <c r="D670" s="54"/>
      <c r="E670" s="54"/>
      <c r="F670" s="54"/>
    </row>
    <row r="671" spans="3:6">
      <c r="C671" s="54"/>
      <c r="D671" s="54"/>
      <c r="E671" s="54"/>
      <c r="F671" s="54"/>
    </row>
    <row r="672" spans="3:6">
      <c r="C672" s="54"/>
      <c r="D672" s="54"/>
      <c r="E672" s="54"/>
      <c r="F672" s="54"/>
    </row>
    <row r="673" spans="3:6">
      <c r="C673" s="54"/>
      <c r="D673" s="54"/>
      <c r="E673" s="54"/>
      <c r="F673" s="54"/>
    </row>
    <row r="674" spans="3:6">
      <c r="C674" s="54"/>
      <c r="D674" s="54"/>
      <c r="E674" s="54"/>
      <c r="F674" s="54"/>
    </row>
    <row r="675" spans="3:6">
      <c r="C675" s="54"/>
      <c r="D675" s="54"/>
      <c r="E675" s="54"/>
      <c r="F675" s="54"/>
    </row>
    <row r="676" spans="3:6">
      <c r="C676" s="54"/>
      <c r="D676" s="54"/>
      <c r="E676" s="54"/>
      <c r="F676" s="54"/>
    </row>
    <row r="677" spans="3:6">
      <c r="C677" s="54"/>
      <c r="D677" s="54"/>
      <c r="E677" s="54"/>
      <c r="F677" s="54"/>
    </row>
    <row r="678" spans="3:6">
      <c r="C678" s="54"/>
      <c r="D678" s="54"/>
      <c r="E678" s="54"/>
      <c r="F678" s="54"/>
    </row>
    <row r="679" spans="3:6">
      <c r="C679" s="54"/>
      <c r="D679" s="54"/>
      <c r="E679" s="54"/>
      <c r="F679" s="54"/>
    </row>
    <row r="680" spans="3:6">
      <c r="C680" s="54"/>
      <c r="D680" s="54"/>
      <c r="E680" s="54"/>
      <c r="F680" s="54"/>
    </row>
    <row r="681" spans="3:6">
      <c r="C681" s="54"/>
      <c r="D681" s="54"/>
      <c r="E681" s="54"/>
      <c r="F681" s="54"/>
    </row>
    <row r="682" spans="3:6">
      <c r="C682" s="54"/>
      <c r="D682" s="54"/>
      <c r="E682" s="54"/>
      <c r="F682" s="54"/>
    </row>
    <row r="683" spans="3:6">
      <c r="C683" s="54"/>
      <c r="D683" s="54"/>
      <c r="E683" s="54"/>
      <c r="F683" s="54"/>
    </row>
    <row r="684" spans="3:6">
      <c r="C684" s="54"/>
      <c r="D684" s="54"/>
      <c r="E684" s="54"/>
      <c r="F684" s="54"/>
    </row>
    <row r="685" spans="3:6">
      <c r="C685" s="54"/>
      <c r="D685" s="54"/>
      <c r="E685" s="54"/>
      <c r="F685" s="54"/>
    </row>
    <row r="686" spans="3:6">
      <c r="C686" s="54"/>
      <c r="D686" s="54"/>
      <c r="E686" s="54"/>
      <c r="F686" s="54"/>
    </row>
    <row r="687" spans="3:6">
      <c r="C687" s="54"/>
      <c r="D687" s="54"/>
      <c r="E687" s="54"/>
      <c r="F687" s="54"/>
    </row>
    <row r="688" spans="3:6">
      <c r="C688" s="54"/>
      <c r="D688" s="54"/>
      <c r="E688" s="54"/>
      <c r="F688" s="54"/>
    </row>
    <row r="689" spans="3:6">
      <c r="C689" s="54"/>
      <c r="D689" s="54"/>
      <c r="E689" s="54"/>
      <c r="F689" s="54"/>
    </row>
    <row r="690" spans="3:6">
      <c r="C690" s="54"/>
      <c r="D690" s="54"/>
      <c r="E690" s="54"/>
      <c r="F690" s="54"/>
    </row>
    <row r="691" spans="3:6">
      <c r="C691" s="54"/>
      <c r="D691" s="54"/>
      <c r="E691" s="54"/>
      <c r="F691" s="54"/>
    </row>
    <row r="692" spans="3:6">
      <c r="C692" s="54"/>
      <c r="D692" s="54"/>
      <c r="E692" s="54"/>
      <c r="F692" s="54"/>
    </row>
    <row r="693" spans="3:6">
      <c r="C693" s="54"/>
      <c r="D693" s="54"/>
      <c r="E693" s="54"/>
      <c r="F693" s="54"/>
    </row>
    <row r="694" spans="3:6">
      <c r="C694" s="54"/>
      <c r="D694" s="54"/>
      <c r="E694" s="54"/>
      <c r="F694" s="54"/>
    </row>
    <row r="695" spans="3:6">
      <c r="C695" s="54"/>
      <c r="D695" s="54"/>
      <c r="E695" s="54"/>
      <c r="F695" s="54"/>
    </row>
    <row r="696" spans="3:6">
      <c r="C696" s="54"/>
      <c r="D696" s="54"/>
      <c r="E696" s="54"/>
      <c r="F696" s="54"/>
    </row>
    <row r="697" spans="3:6">
      <c r="C697" s="54"/>
      <c r="D697" s="54"/>
      <c r="E697" s="54"/>
      <c r="F697" s="54"/>
    </row>
    <row r="698" spans="3:6">
      <c r="C698" s="54"/>
      <c r="D698" s="54"/>
      <c r="E698" s="54"/>
      <c r="F698" s="54"/>
    </row>
    <row r="699" spans="3:6">
      <c r="C699" s="54"/>
      <c r="D699" s="54"/>
      <c r="E699" s="54"/>
      <c r="F699" s="54"/>
    </row>
    <row r="700" spans="3:6">
      <c r="C700" s="54"/>
      <c r="D700" s="54"/>
      <c r="E700" s="54"/>
      <c r="F700" s="54"/>
    </row>
    <row r="701" spans="3:6">
      <c r="C701" s="54"/>
      <c r="D701" s="54"/>
      <c r="E701" s="54"/>
      <c r="F701" s="54"/>
    </row>
    <row r="702" spans="3:6">
      <c r="C702" s="54"/>
      <c r="D702" s="54"/>
      <c r="E702" s="54"/>
      <c r="F702" s="54"/>
    </row>
    <row r="703" spans="3:6">
      <c r="C703" s="54"/>
      <c r="D703" s="54"/>
      <c r="E703" s="54"/>
      <c r="F703" s="54"/>
    </row>
    <row r="704" spans="3:6">
      <c r="C704" s="54"/>
      <c r="D704" s="54"/>
      <c r="E704" s="54"/>
      <c r="F704" s="54"/>
    </row>
    <row r="705" spans="3:6">
      <c r="C705" s="54"/>
      <c r="D705" s="54"/>
      <c r="E705" s="54"/>
      <c r="F705" s="54"/>
    </row>
    <row r="706" spans="3:6">
      <c r="C706" s="54"/>
      <c r="D706" s="54"/>
      <c r="E706" s="54"/>
      <c r="F706" s="54"/>
    </row>
    <row r="707" spans="3:6">
      <c r="C707" s="54"/>
      <c r="D707" s="54"/>
      <c r="E707" s="54"/>
      <c r="F707" s="54"/>
    </row>
    <row r="708" spans="3:6">
      <c r="C708" s="54"/>
      <c r="D708" s="54"/>
      <c r="E708" s="54"/>
      <c r="F708" s="54"/>
    </row>
    <row r="709" spans="3:6">
      <c r="C709" s="54"/>
      <c r="D709" s="54"/>
      <c r="E709" s="54"/>
      <c r="F709" s="54"/>
    </row>
    <row r="710" spans="3:6">
      <c r="C710" s="54"/>
      <c r="D710" s="54"/>
      <c r="E710" s="54"/>
      <c r="F710" s="54"/>
    </row>
    <row r="711" spans="3:6">
      <c r="C711" s="54"/>
      <c r="D711" s="54"/>
      <c r="E711" s="54"/>
      <c r="F711" s="54"/>
    </row>
    <row r="712" spans="3:6">
      <c r="C712" s="54"/>
      <c r="D712" s="54"/>
      <c r="E712" s="54"/>
      <c r="F712" s="54"/>
    </row>
    <row r="713" spans="3:6">
      <c r="C713" s="54"/>
      <c r="D713" s="54"/>
      <c r="E713" s="54"/>
      <c r="F713" s="54"/>
    </row>
    <row r="714" spans="3:6">
      <c r="C714" s="54"/>
      <c r="D714" s="54"/>
      <c r="E714" s="54"/>
      <c r="F714" s="54"/>
    </row>
    <row r="715" spans="3:6">
      <c r="C715" s="54"/>
      <c r="D715" s="54"/>
      <c r="E715" s="54"/>
      <c r="F715" s="54"/>
    </row>
    <row r="716" spans="3:6">
      <c r="C716" s="54"/>
      <c r="D716" s="54"/>
      <c r="E716" s="54"/>
      <c r="F716" s="54"/>
    </row>
    <row r="717" spans="3:6">
      <c r="C717" s="54"/>
      <c r="D717" s="54"/>
      <c r="E717" s="54"/>
      <c r="F717" s="54"/>
    </row>
    <row r="718" spans="3:6">
      <c r="C718" s="54"/>
      <c r="D718" s="54"/>
      <c r="E718" s="54"/>
      <c r="F718" s="54"/>
    </row>
    <row r="719" spans="3:6">
      <c r="C719" s="54"/>
      <c r="D719" s="54"/>
      <c r="E719" s="54"/>
      <c r="F719" s="54"/>
    </row>
    <row r="720" spans="3:6">
      <c r="C720" s="54"/>
      <c r="D720" s="54"/>
      <c r="E720" s="54"/>
      <c r="F720" s="54"/>
    </row>
    <row r="721" spans="3:6">
      <c r="C721" s="54"/>
      <c r="D721" s="54"/>
      <c r="E721" s="54"/>
      <c r="F721" s="54"/>
    </row>
    <row r="722" spans="3:6">
      <c r="C722" s="54"/>
      <c r="D722" s="54"/>
      <c r="E722" s="54"/>
      <c r="F722" s="54"/>
    </row>
    <row r="723" spans="3:6">
      <c r="C723" s="54"/>
      <c r="D723" s="54"/>
      <c r="E723" s="54"/>
      <c r="F723" s="54"/>
    </row>
    <row r="724" spans="3:6">
      <c r="C724" s="54"/>
      <c r="D724" s="54"/>
      <c r="E724" s="54"/>
      <c r="F724" s="54"/>
    </row>
    <row r="725" spans="3:6">
      <c r="C725" s="54"/>
      <c r="D725" s="54"/>
      <c r="E725" s="54"/>
      <c r="F725" s="54"/>
    </row>
    <row r="726" spans="3:6">
      <c r="C726" s="54"/>
      <c r="D726" s="54"/>
      <c r="E726" s="54"/>
      <c r="F726" s="54"/>
    </row>
    <row r="727" spans="3:6">
      <c r="C727" s="54"/>
      <c r="D727" s="54"/>
      <c r="E727" s="54"/>
      <c r="F727" s="54"/>
    </row>
    <row r="728" spans="3:6">
      <c r="C728" s="54"/>
      <c r="D728" s="54"/>
      <c r="E728" s="54"/>
      <c r="F728" s="54"/>
    </row>
    <row r="729" spans="3:6">
      <c r="C729" s="54"/>
      <c r="D729" s="54"/>
      <c r="E729" s="54"/>
      <c r="F729" s="54"/>
    </row>
    <row r="730" spans="3:6">
      <c r="C730" s="54"/>
      <c r="D730" s="54"/>
      <c r="E730" s="54"/>
      <c r="F730" s="54"/>
    </row>
    <row r="731" spans="3:6">
      <c r="C731" s="54"/>
      <c r="D731" s="54"/>
      <c r="E731" s="54"/>
      <c r="F731" s="54"/>
    </row>
    <row r="732" spans="3:6">
      <c r="C732" s="54"/>
      <c r="D732" s="54"/>
      <c r="E732" s="54"/>
      <c r="F732" s="54"/>
    </row>
    <row r="733" spans="3:6">
      <c r="C733" s="54"/>
      <c r="D733" s="54"/>
      <c r="E733" s="54"/>
      <c r="F733" s="54"/>
    </row>
    <row r="734" spans="3:6">
      <c r="C734" s="54"/>
      <c r="D734" s="54"/>
      <c r="E734" s="54"/>
      <c r="F734" s="54"/>
    </row>
    <row r="735" spans="3:6">
      <c r="C735" s="54"/>
      <c r="D735" s="54"/>
      <c r="E735" s="54"/>
      <c r="F735" s="54"/>
    </row>
    <row r="736" spans="3:6">
      <c r="C736" s="54"/>
      <c r="D736" s="54"/>
      <c r="E736" s="54"/>
      <c r="F736" s="54"/>
    </row>
    <row r="737" spans="3:6">
      <c r="C737" s="54"/>
      <c r="D737" s="54"/>
      <c r="E737" s="54"/>
      <c r="F737" s="54"/>
    </row>
    <row r="738" spans="3:6">
      <c r="C738" s="54"/>
      <c r="D738" s="54"/>
      <c r="E738" s="54"/>
      <c r="F738" s="54"/>
    </row>
    <row r="739" spans="3:6">
      <c r="C739" s="54"/>
      <c r="D739" s="54"/>
      <c r="E739" s="54"/>
      <c r="F739" s="54"/>
    </row>
    <row r="740" spans="3:6">
      <c r="C740" s="54"/>
      <c r="D740" s="54"/>
      <c r="E740" s="54"/>
      <c r="F740" s="54"/>
    </row>
    <row r="741" spans="3:6">
      <c r="C741" s="54"/>
      <c r="D741" s="54"/>
      <c r="E741" s="54"/>
      <c r="F741" s="54"/>
    </row>
    <row r="742" spans="3:6">
      <c r="C742" s="54"/>
      <c r="D742" s="54"/>
      <c r="E742" s="54"/>
      <c r="F742" s="54"/>
    </row>
    <row r="743" spans="3:6">
      <c r="C743" s="54"/>
      <c r="D743" s="54"/>
      <c r="E743" s="54"/>
      <c r="F743" s="54"/>
    </row>
    <row r="744" spans="3:6">
      <c r="C744" s="54"/>
      <c r="D744" s="54"/>
      <c r="E744" s="54"/>
      <c r="F744" s="54"/>
    </row>
    <row r="745" spans="3:6">
      <c r="C745" s="54"/>
      <c r="D745" s="54"/>
      <c r="E745" s="54"/>
      <c r="F745" s="54"/>
    </row>
    <row r="746" spans="3:6">
      <c r="C746" s="54"/>
      <c r="D746" s="54"/>
      <c r="E746" s="54"/>
      <c r="F746" s="54"/>
    </row>
    <row r="747" spans="3:6">
      <c r="C747" s="54"/>
      <c r="D747" s="54"/>
      <c r="E747" s="54"/>
      <c r="F747" s="54"/>
    </row>
    <row r="748" spans="3:6">
      <c r="C748" s="54"/>
      <c r="D748" s="54"/>
      <c r="E748" s="54"/>
      <c r="F748" s="54"/>
    </row>
    <row r="749" spans="3:6">
      <c r="C749" s="54"/>
      <c r="D749" s="54"/>
      <c r="E749" s="54"/>
      <c r="F749" s="54"/>
    </row>
    <row r="750" spans="3:6">
      <c r="C750" s="54"/>
      <c r="D750" s="54"/>
      <c r="E750" s="54"/>
      <c r="F750" s="54"/>
    </row>
    <row r="751" spans="3:6">
      <c r="C751" s="54"/>
      <c r="D751" s="54"/>
      <c r="E751" s="54"/>
      <c r="F751" s="54"/>
    </row>
    <row r="752" spans="3:6">
      <c r="C752" s="54"/>
      <c r="D752" s="54"/>
      <c r="E752" s="54"/>
      <c r="F752" s="54"/>
    </row>
    <row r="753" spans="3:6">
      <c r="C753" s="54"/>
      <c r="D753" s="54"/>
      <c r="E753" s="54"/>
      <c r="F753" s="54"/>
    </row>
    <row r="754" spans="3:6">
      <c r="C754" s="54"/>
      <c r="D754" s="54"/>
      <c r="E754" s="54"/>
      <c r="F754" s="54"/>
    </row>
    <row r="755" spans="3:6">
      <c r="C755" s="54"/>
      <c r="D755" s="54"/>
      <c r="E755" s="54"/>
      <c r="F755" s="54"/>
    </row>
    <row r="756" spans="3:6">
      <c r="C756" s="54"/>
      <c r="D756" s="54"/>
      <c r="E756" s="54"/>
      <c r="F756" s="54"/>
    </row>
    <row r="757" spans="3:6">
      <c r="C757" s="54"/>
      <c r="D757" s="54"/>
      <c r="E757" s="54"/>
      <c r="F757" s="54"/>
    </row>
    <row r="758" spans="3:6">
      <c r="C758" s="54"/>
      <c r="D758" s="54"/>
      <c r="E758" s="54"/>
      <c r="F758" s="54"/>
    </row>
    <row r="759" spans="3:6">
      <c r="C759" s="54"/>
      <c r="D759" s="54"/>
      <c r="E759" s="54"/>
      <c r="F759" s="54"/>
    </row>
    <row r="760" spans="3:6">
      <c r="C760" s="54"/>
      <c r="D760" s="54"/>
      <c r="E760" s="54"/>
      <c r="F760" s="54"/>
    </row>
    <row r="761" spans="3:6">
      <c r="C761" s="54"/>
      <c r="D761" s="54"/>
      <c r="E761" s="54"/>
      <c r="F761" s="54"/>
    </row>
    <row r="762" spans="3:6">
      <c r="C762" s="54"/>
      <c r="D762" s="54"/>
      <c r="E762" s="54"/>
      <c r="F762" s="54"/>
    </row>
    <row r="763" spans="3:6">
      <c r="C763" s="54"/>
      <c r="D763" s="54"/>
      <c r="E763" s="54"/>
      <c r="F763" s="54"/>
    </row>
    <row r="764" spans="3:6">
      <c r="C764" s="54"/>
      <c r="D764" s="54"/>
      <c r="E764" s="54"/>
      <c r="F764" s="54"/>
    </row>
    <row r="765" spans="3:6">
      <c r="C765" s="54"/>
      <c r="D765" s="54"/>
      <c r="E765" s="54"/>
      <c r="F765" s="54"/>
    </row>
    <row r="766" spans="3:6">
      <c r="C766" s="54"/>
      <c r="D766" s="54"/>
      <c r="E766" s="54"/>
      <c r="F766" s="54"/>
    </row>
    <row r="767" spans="3:6">
      <c r="C767" s="54"/>
      <c r="D767" s="54"/>
      <c r="E767" s="54"/>
      <c r="F767" s="54"/>
    </row>
    <row r="768" spans="3:6">
      <c r="C768" s="54"/>
      <c r="D768" s="54"/>
      <c r="E768" s="54"/>
      <c r="F768" s="54"/>
    </row>
    <row r="769" spans="3:6">
      <c r="C769" s="54"/>
      <c r="D769" s="54"/>
      <c r="E769" s="54"/>
      <c r="F769" s="54"/>
    </row>
    <row r="770" spans="3:6">
      <c r="C770" s="54"/>
      <c r="D770" s="54"/>
      <c r="E770" s="54"/>
      <c r="F770" s="54"/>
    </row>
    <row r="771" spans="3:6">
      <c r="C771" s="54"/>
      <c r="D771" s="54"/>
      <c r="E771" s="54"/>
      <c r="F771" s="54"/>
    </row>
    <row r="772" spans="3:6">
      <c r="C772" s="54"/>
      <c r="D772" s="54"/>
      <c r="E772" s="54"/>
      <c r="F772" s="54"/>
    </row>
    <row r="773" spans="3:6">
      <c r="C773" s="54"/>
      <c r="D773" s="54"/>
      <c r="E773" s="54"/>
      <c r="F773" s="54"/>
    </row>
    <row r="774" spans="3:6">
      <c r="C774" s="54"/>
      <c r="D774" s="54"/>
      <c r="E774" s="54"/>
      <c r="F774" s="54"/>
    </row>
    <row r="775" spans="3:6">
      <c r="C775" s="54"/>
      <c r="D775" s="54"/>
      <c r="E775" s="54"/>
      <c r="F775" s="54"/>
    </row>
    <row r="776" spans="3:6">
      <c r="C776" s="54"/>
      <c r="D776" s="54"/>
      <c r="E776" s="54"/>
      <c r="F776" s="54"/>
    </row>
    <row r="777" spans="3:6">
      <c r="C777" s="54"/>
      <c r="D777" s="54"/>
      <c r="E777" s="54"/>
      <c r="F777" s="54"/>
    </row>
    <row r="778" spans="3:6">
      <c r="C778" s="54"/>
      <c r="D778" s="54"/>
      <c r="E778" s="54"/>
      <c r="F778" s="54"/>
    </row>
    <row r="779" spans="3:6">
      <c r="C779" s="54"/>
      <c r="D779" s="54"/>
      <c r="E779" s="54"/>
      <c r="F779" s="54"/>
    </row>
    <row r="780" spans="3:6">
      <c r="C780" s="54"/>
      <c r="D780" s="54"/>
      <c r="E780" s="54"/>
      <c r="F780" s="54"/>
    </row>
    <row r="781" spans="3:6">
      <c r="C781" s="54"/>
      <c r="D781" s="54"/>
      <c r="E781" s="54"/>
      <c r="F781" s="54"/>
    </row>
    <row r="782" spans="3:6">
      <c r="C782" s="54"/>
      <c r="D782" s="54"/>
      <c r="E782" s="54"/>
      <c r="F782" s="54"/>
    </row>
    <row r="783" spans="3:6">
      <c r="C783" s="54"/>
      <c r="D783" s="54"/>
      <c r="E783" s="54"/>
      <c r="F783" s="54"/>
    </row>
    <row r="784" spans="3:6">
      <c r="C784" s="54"/>
      <c r="D784" s="54"/>
      <c r="E784" s="54"/>
      <c r="F784" s="54"/>
    </row>
    <row r="785" spans="3:6">
      <c r="C785" s="54"/>
      <c r="D785" s="54"/>
      <c r="E785" s="54"/>
      <c r="F785" s="54"/>
    </row>
    <row r="786" spans="3:6">
      <c r="C786" s="54"/>
      <c r="D786" s="54"/>
      <c r="E786" s="54"/>
      <c r="F786" s="54"/>
    </row>
    <row r="787" spans="3:6">
      <c r="C787" s="54"/>
      <c r="D787" s="54"/>
      <c r="E787" s="54"/>
      <c r="F787" s="54"/>
    </row>
    <row r="788" spans="3:6">
      <c r="C788" s="54"/>
      <c r="D788" s="54"/>
      <c r="E788" s="54"/>
      <c r="F788" s="54"/>
    </row>
    <row r="789" spans="3:6">
      <c r="C789" s="54"/>
      <c r="D789" s="54"/>
      <c r="E789" s="54"/>
      <c r="F789" s="54"/>
    </row>
    <row r="790" spans="3:6">
      <c r="C790" s="54"/>
      <c r="D790" s="54"/>
      <c r="E790" s="54"/>
      <c r="F790" s="54"/>
    </row>
    <row r="791" spans="3:6">
      <c r="C791" s="54"/>
      <c r="D791" s="54"/>
      <c r="E791" s="54"/>
      <c r="F791" s="54"/>
    </row>
    <row r="792" spans="3:6">
      <c r="C792" s="54"/>
      <c r="D792" s="54"/>
      <c r="E792" s="54"/>
      <c r="F792" s="54"/>
    </row>
    <row r="793" spans="3:6">
      <c r="C793" s="54"/>
      <c r="D793" s="54"/>
      <c r="E793" s="54"/>
      <c r="F793" s="54"/>
    </row>
    <row r="794" spans="3:6">
      <c r="C794" s="54"/>
      <c r="D794" s="54"/>
      <c r="E794" s="54"/>
      <c r="F794" s="54"/>
    </row>
    <row r="795" spans="3:6">
      <c r="C795" s="54"/>
      <c r="D795" s="54"/>
      <c r="E795" s="54"/>
      <c r="F795" s="54"/>
    </row>
    <row r="796" spans="3:6">
      <c r="C796" s="54"/>
      <c r="D796" s="54"/>
      <c r="E796" s="54"/>
      <c r="F796" s="54"/>
    </row>
    <row r="797" spans="3:6">
      <c r="C797" s="54"/>
      <c r="D797" s="54"/>
      <c r="E797" s="54"/>
      <c r="F797" s="54"/>
    </row>
    <row r="798" spans="3:6">
      <c r="C798" s="54"/>
      <c r="D798" s="54"/>
      <c r="E798" s="54"/>
      <c r="F798" s="54"/>
    </row>
    <row r="799" spans="3:6">
      <c r="C799" s="54"/>
      <c r="D799" s="54"/>
      <c r="E799" s="54"/>
      <c r="F799" s="54"/>
    </row>
    <row r="800" spans="3:6">
      <c r="C800" s="54"/>
      <c r="D800" s="54"/>
      <c r="E800" s="54"/>
      <c r="F800" s="54"/>
    </row>
    <row r="801" spans="3:6">
      <c r="C801" s="54"/>
      <c r="D801" s="54"/>
      <c r="E801" s="54"/>
      <c r="F801" s="54"/>
    </row>
    <row r="802" spans="3:6">
      <c r="C802" s="54"/>
      <c r="D802" s="54"/>
      <c r="E802" s="54"/>
      <c r="F802" s="54"/>
    </row>
    <row r="803" spans="3:6">
      <c r="C803" s="54"/>
      <c r="D803" s="54"/>
      <c r="E803" s="54"/>
      <c r="F803" s="54"/>
    </row>
    <row r="804" spans="3:6">
      <c r="C804" s="54"/>
      <c r="D804" s="54"/>
      <c r="E804" s="54"/>
      <c r="F804" s="54"/>
    </row>
    <row r="805" spans="3:6">
      <c r="C805" s="54"/>
      <c r="D805" s="54"/>
      <c r="E805" s="54"/>
      <c r="F805" s="54"/>
    </row>
    <row r="806" spans="3:6">
      <c r="C806" s="54"/>
      <c r="D806" s="54"/>
      <c r="E806" s="54"/>
      <c r="F806" s="54"/>
    </row>
    <row r="807" spans="3:6">
      <c r="C807" s="54"/>
      <c r="D807" s="54"/>
      <c r="E807" s="54"/>
      <c r="F807" s="54"/>
    </row>
    <row r="808" spans="3:6">
      <c r="C808" s="54"/>
      <c r="D808" s="54"/>
      <c r="E808" s="54"/>
      <c r="F808" s="54"/>
    </row>
    <row r="809" spans="3:6">
      <c r="C809" s="54"/>
      <c r="D809" s="54"/>
      <c r="E809" s="54"/>
      <c r="F809" s="54"/>
    </row>
    <row r="810" spans="3:6">
      <c r="C810" s="54"/>
      <c r="D810" s="54"/>
      <c r="E810" s="54"/>
      <c r="F810" s="54"/>
    </row>
    <row r="811" spans="3:6">
      <c r="C811" s="54"/>
      <c r="D811" s="54"/>
      <c r="E811" s="54"/>
      <c r="F811" s="54"/>
    </row>
    <row r="812" spans="3:6">
      <c r="C812" s="54"/>
      <c r="D812" s="54"/>
      <c r="E812" s="54"/>
      <c r="F812" s="54"/>
    </row>
    <row r="813" spans="3:6">
      <c r="C813" s="54"/>
      <c r="D813" s="54"/>
      <c r="E813" s="54"/>
      <c r="F813" s="54"/>
    </row>
    <row r="814" spans="3:6">
      <c r="C814" s="54"/>
      <c r="D814" s="54"/>
      <c r="E814" s="54"/>
      <c r="F814" s="54"/>
    </row>
    <row r="815" spans="3:6">
      <c r="C815" s="54"/>
      <c r="D815" s="54"/>
      <c r="E815" s="54"/>
      <c r="F815" s="54"/>
    </row>
    <row r="816" spans="3:6">
      <c r="C816" s="54"/>
      <c r="D816" s="54"/>
      <c r="E816" s="54"/>
      <c r="F816" s="54"/>
    </row>
    <row r="817" spans="3:6">
      <c r="C817" s="54"/>
      <c r="D817" s="54"/>
      <c r="E817" s="54"/>
      <c r="F817" s="54"/>
    </row>
    <row r="818" spans="3:6">
      <c r="C818" s="54"/>
      <c r="D818" s="54"/>
      <c r="E818" s="54"/>
      <c r="F818" s="54"/>
    </row>
    <row r="819" spans="3:6">
      <c r="C819" s="54"/>
      <c r="D819" s="54"/>
      <c r="E819" s="54"/>
      <c r="F819" s="54"/>
    </row>
    <row r="820" spans="3:6">
      <c r="C820" s="54"/>
      <c r="D820" s="54"/>
      <c r="E820" s="54"/>
      <c r="F820" s="54"/>
    </row>
    <row r="821" spans="3:6">
      <c r="C821" s="54"/>
      <c r="D821" s="54"/>
      <c r="E821" s="54"/>
      <c r="F821" s="54"/>
    </row>
    <row r="822" spans="3:6">
      <c r="C822" s="54"/>
      <c r="D822" s="54"/>
      <c r="E822" s="54"/>
      <c r="F822" s="54"/>
    </row>
    <row r="823" spans="3:6">
      <c r="C823" s="54"/>
      <c r="D823" s="54"/>
      <c r="E823" s="54"/>
      <c r="F823" s="54"/>
    </row>
    <row r="824" spans="3:6">
      <c r="C824" s="54"/>
      <c r="D824" s="54"/>
      <c r="E824" s="54"/>
      <c r="F824" s="54"/>
    </row>
    <row r="825" spans="3:6">
      <c r="C825" s="54"/>
      <c r="D825" s="54"/>
      <c r="E825" s="54"/>
      <c r="F825" s="54"/>
    </row>
    <row r="826" spans="3:6">
      <c r="C826" s="54"/>
      <c r="D826" s="54"/>
      <c r="E826" s="54"/>
      <c r="F826" s="54"/>
    </row>
    <row r="827" spans="3:6">
      <c r="C827" s="54"/>
      <c r="D827" s="54"/>
      <c r="E827" s="54"/>
      <c r="F827" s="54"/>
    </row>
    <row r="828" spans="3:6">
      <c r="C828" s="54"/>
      <c r="D828" s="54"/>
      <c r="E828" s="54"/>
      <c r="F828" s="54"/>
    </row>
    <row r="829" spans="3:6">
      <c r="C829" s="54"/>
      <c r="D829" s="54"/>
      <c r="E829" s="54"/>
      <c r="F829" s="54"/>
    </row>
    <row r="830" spans="3:6">
      <c r="C830" s="54"/>
      <c r="D830" s="54"/>
      <c r="E830" s="54"/>
      <c r="F830" s="54"/>
    </row>
    <row r="831" spans="3:6">
      <c r="C831" s="54"/>
      <c r="D831" s="54"/>
      <c r="E831" s="54"/>
      <c r="F831" s="54"/>
    </row>
    <row r="832" spans="3:6">
      <c r="C832" s="54"/>
      <c r="D832" s="54"/>
      <c r="E832" s="54"/>
      <c r="F832" s="54"/>
    </row>
    <row r="833" spans="3:6">
      <c r="C833" s="54"/>
      <c r="D833" s="54"/>
      <c r="E833" s="54"/>
      <c r="F833" s="54"/>
    </row>
    <row r="834" spans="3:6">
      <c r="C834" s="54"/>
      <c r="D834" s="54"/>
      <c r="E834" s="54"/>
      <c r="F834" s="54"/>
    </row>
    <row r="835" spans="3:6">
      <c r="C835" s="54"/>
      <c r="D835" s="54"/>
      <c r="E835" s="54"/>
      <c r="F835" s="54"/>
    </row>
    <row r="836" spans="3:6">
      <c r="C836" s="54"/>
      <c r="D836" s="54"/>
      <c r="E836" s="54"/>
      <c r="F836" s="54"/>
    </row>
    <row r="837" spans="3:6">
      <c r="C837" s="54"/>
      <c r="D837" s="54"/>
      <c r="E837" s="54"/>
      <c r="F837" s="54"/>
    </row>
    <row r="838" spans="3:6">
      <c r="C838" s="54"/>
      <c r="D838" s="54"/>
      <c r="E838" s="54"/>
      <c r="F838" s="54"/>
    </row>
    <row r="839" spans="3:6">
      <c r="C839" s="54"/>
      <c r="D839" s="54"/>
      <c r="E839" s="54"/>
      <c r="F839" s="54"/>
    </row>
    <row r="840" spans="3:6">
      <c r="C840" s="54"/>
      <c r="D840" s="54"/>
      <c r="E840" s="54"/>
      <c r="F840" s="54"/>
    </row>
    <row r="841" spans="3:6">
      <c r="C841" s="54"/>
      <c r="D841" s="54"/>
      <c r="E841" s="54"/>
      <c r="F841" s="54"/>
    </row>
    <row r="842" spans="3:6">
      <c r="C842" s="54"/>
      <c r="D842" s="54"/>
      <c r="E842" s="54"/>
      <c r="F842" s="54"/>
    </row>
    <row r="843" spans="3:6">
      <c r="C843" s="54"/>
      <c r="D843" s="54"/>
      <c r="E843" s="54"/>
      <c r="F843" s="54"/>
    </row>
    <row r="844" spans="3:6">
      <c r="C844" s="54"/>
      <c r="D844" s="54"/>
      <c r="E844" s="54"/>
      <c r="F844" s="54"/>
    </row>
    <row r="845" spans="3:6">
      <c r="C845" s="54"/>
      <c r="D845" s="54"/>
      <c r="E845" s="54"/>
      <c r="F845" s="54"/>
    </row>
    <row r="846" spans="3:6">
      <c r="C846" s="54"/>
      <c r="D846" s="54"/>
      <c r="E846" s="54"/>
      <c r="F846" s="54"/>
    </row>
    <row r="847" spans="3:6">
      <c r="C847" s="54"/>
      <c r="D847" s="54"/>
      <c r="E847" s="54"/>
      <c r="F847" s="54"/>
    </row>
    <row r="848" spans="3:6">
      <c r="C848" s="54"/>
      <c r="D848" s="54"/>
      <c r="E848" s="54"/>
      <c r="F848" s="54"/>
    </row>
    <row r="849" spans="3:6">
      <c r="C849" s="54"/>
      <c r="D849" s="54"/>
      <c r="E849" s="54"/>
      <c r="F849" s="54"/>
    </row>
    <row r="850" spans="3:6">
      <c r="C850" s="54"/>
      <c r="D850" s="54"/>
      <c r="E850" s="54"/>
      <c r="F850" s="54"/>
    </row>
    <row r="851" spans="3:6">
      <c r="C851" s="54"/>
      <c r="D851" s="54"/>
      <c r="E851" s="54"/>
      <c r="F851" s="54"/>
    </row>
    <row r="852" spans="3:6">
      <c r="C852" s="54"/>
      <c r="D852" s="54"/>
      <c r="E852" s="54"/>
      <c r="F852" s="54"/>
    </row>
    <row r="853" spans="3:6">
      <c r="C853" s="54"/>
      <c r="D853" s="54"/>
      <c r="E853" s="54"/>
      <c r="F853" s="54"/>
    </row>
    <row r="854" spans="3:6">
      <c r="C854" s="54"/>
      <c r="D854" s="54"/>
      <c r="E854" s="54"/>
      <c r="F854" s="54"/>
    </row>
    <row r="855" spans="3:6">
      <c r="C855" s="54"/>
      <c r="D855" s="54"/>
      <c r="E855" s="54"/>
      <c r="F855" s="54"/>
    </row>
    <row r="856" spans="3:6">
      <c r="C856" s="54"/>
      <c r="D856" s="54"/>
      <c r="E856" s="54"/>
      <c r="F856" s="54"/>
    </row>
    <row r="857" spans="3:6">
      <c r="C857" s="54"/>
      <c r="D857" s="54"/>
      <c r="E857" s="54"/>
      <c r="F857" s="54"/>
    </row>
    <row r="858" spans="3:6">
      <c r="C858" s="54"/>
      <c r="D858" s="54"/>
      <c r="E858" s="54"/>
      <c r="F858" s="54"/>
    </row>
    <row r="859" spans="3:6">
      <c r="C859" s="54"/>
      <c r="D859" s="54"/>
      <c r="E859" s="54"/>
      <c r="F859" s="54"/>
    </row>
    <row r="860" spans="3:6">
      <c r="C860" s="54"/>
      <c r="D860" s="54"/>
      <c r="E860" s="54"/>
      <c r="F860" s="54"/>
    </row>
    <row r="861" spans="3:6">
      <c r="C861" s="54"/>
      <c r="D861" s="54"/>
      <c r="E861" s="54"/>
      <c r="F861" s="54"/>
    </row>
    <row r="862" spans="3:6">
      <c r="C862" s="54"/>
      <c r="D862" s="54"/>
      <c r="E862" s="54"/>
      <c r="F862" s="54"/>
    </row>
    <row r="863" spans="3:6">
      <c r="C863" s="54"/>
      <c r="D863" s="54"/>
      <c r="E863" s="54"/>
      <c r="F863" s="54"/>
    </row>
    <row r="864" spans="3:6">
      <c r="C864" s="54"/>
      <c r="D864" s="54"/>
      <c r="E864" s="54"/>
      <c r="F864" s="54"/>
    </row>
    <row r="865" spans="3:6">
      <c r="C865" s="54"/>
      <c r="D865" s="54"/>
      <c r="E865" s="54"/>
      <c r="F865" s="54"/>
    </row>
    <row r="866" spans="3:6">
      <c r="C866" s="54"/>
      <c r="D866" s="54"/>
      <c r="E866" s="54"/>
      <c r="F866" s="54"/>
    </row>
    <row r="867" spans="3:6">
      <c r="C867" s="54"/>
      <c r="D867" s="54"/>
      <c r="E867" s="54"/>
      <c r="F867" s="54"/>
    </row>
    <row r="868" spans="3:6">
      <c r="C868" s="54"/>
      <c r="D868" s="54"/>
      <c r="E868" s="54"/>
      <c r="F868" s="54"/>
    </row>
    <row r="869" spans="3:6">
      <c r="C869" s="54"/>
      <c r="D869" s="54"/>
      <c r="E869" s="54"/>
      <c r="F869" s="54"/>
    </row>
    <row r="870" spans="3:6">
      <c r="C870" s="54"/>
      <c r="D870" s="54"/>
      <c r="E870" s="54"/>
      <c r="F870" s="54"/>
    </row>
    <row r="871" spans="3:6">
      <c r="C871" s="54"/>
      <c r="D871" s="54"/>
      <c r="E871" s="54"/>
      <c r="F871" s="54"/>
    </row>
    <row r="872" spans="3:6">
      <c r="C872" s="54"/>
      <c r="D872" s="54"/>
      <c r="E872" s="54"/>
      <c r="F872" s="54"/>
    </row>
    <row r="873" spans="3:6">
      <c r="C873" s="54"/>
      <c r="D873" s="54"/>
      <c r="E873" s="54"/>
      <c r="F873" s="54"/>
    </row>
    <row r="874" spans="3:6">
      <c r="C874" s="54"/>
      <c r="D874" s="54"/>
      <c r="E874" s="54"/>
      <c r="F874" s="54"/>
    </row>
    <row r="875" spans="3:6">
      <c r="C875" s="54"/>
      <c r="D875" s="54"/>
      <c r="E875" s="54"/>
      <c r="F875" s="54"/>
    </row>
    <row r="876" spans="3:6">
      <c r="C876" s="54"/>
      <c r="D876" s="54"/>
      <c r="E876" s="54"/>
      <c r="F876" s="54"/>
    </row>
    <row r="877" spans="3:6">
      <c r="C877" s="54"/>
      <c r="D877" s="54"/>
      <c r="E877" s="54"/>
      <c r="F877" s="54"/>
    </row>
    <row r="878" spans="3:6">
      <c r="C878" s="54"/>
      <c r="D878" s="54"/>
      <c r="E878" s="54"/>
      <c r="F878" s="54"/>
    </row>
    <row r="879" spans="3:6">
      <c r="C879" s="54"/>
      <c r="D879" s="54"/>
      <c r="E879" s="54"/>
      <c r="F879" s="54"/>
    </row>
    <row r="880" spans="3:6">
      <c r="C880" s="54"/>
      <c r="D880" s="54"/>
      <c r="E880" s="54"/>
      <c r="F880" s="54"/>
    </row>
    <row r="881" spans="3:6">
      <c r="C881" s="54"/>
      <c r="D881" s="54"/>
      <c r="E881" s="54"/>
      <c r="F881" s="54"/>
    </row>
    <row r="882" spans="3:6">
      <c r="C882" s="54"/>
      <c r="D882" s="54"/>
      <c r="E882" s="54"/>
      <c r="F882" s="54"/>
    </row>
    <row r="883" spans="3:6">
      <c r="C883" s="54"/>
      <c r="D883" s="54"/>
      <c r="E883" s="54"/>
      <c r="F883" s="54"/>
    </row>
    <row r="884" spans="3:6">
      <c r="C884" s="54"/>
      <c r="D884" s="54"/>
      <c r="E884" s="54"/>
      <c r="F884" s="54"/>
    </row>
    <row r="885" spans="3:6">
      <c r="C885" s="54"/>
      <c r="D885" s="54"/>
      <c r="E885" s="54"/>
      <c r="F885" s="54"/>
    </row>
    <row r="886" spans="3:6">
      <c r="C886" s="54"/>
      <c r="D886" s="54"/>
      <c r="E886" s="54"/>
      <c r="F886" s="54"/>
    </row>
    <row r="887" spans="3:6">
      <c r="C887" s="54"/>
      <c r="D887" s="54"/>
      <c r="E887" s="54"/>
      <c r="F887" s="54"/>
    </row>
    <row r="888" spans="3:6">
      <c r="C888" s="54"/>
      <c r="D888" s="54"/>
      <c r="E888" s="54"/>
      <c r="F888" s="54"/>
    </row>
    <row r="889" spans="3:6">
      <c r="C889" s="54"/>
      <c r="D889" s="54"/>
      <c r="E889" s="54"/>
      <c r="F889" s="54"/>
    </row>
    <row r="890" spans="3:6">
      <c r="C890" s="54"/>
      <c r="D890" s="54"/>
      <c r="E890" s="54"/>
      <c r="F890" s="54"/>
    </row>
    <row r="891" spans="3:6">
      <c r="C891" s="54"/>
      <c r="D891" s="54"/>
      <c r="E891" s="54"/>
      <c r="F891" s="54"/>
    </row>
    <row r="892" spans="3:6">
      <c r="C892" s="54"/>
      <c r="D892" s="54"/>
      <c r="E892" s="54"/>
      <c r="F892" s="54"/>
    </row>
    <row r="893" spans="3:6">
      <c r="C893" s="54"/>
      <c r="D893" s="54"/>
      <c r="E893" s="54"/>
      <c r="F893" s="54"/>
    </row>
    <row r="894" spans="3:6">
      <c r="C894" s="54"/>
      <c r="D894" s="54"/>
      <c r="E894" s="54"/>
      <c r="F894" s="54"/>
    </row>
    <row r="895" spans="3:6">
      <c r="C895" s="54"/>
      <c r="D895" s="54"/>
      <c r="E895" s="54"/>
      <c r="F895" s="54"/>
    </row>
    <row r="896" spans="3:6">
      <c r="C896" s="54"/>
      <c r="D896" s="54"/>
      <c r="E896" s="54"/>
      <c r="F896" s="54"/>
    </row>
    <row r="897" spans="3:6">
      <c r="C897" s="54"/>
      <c r="D897" s="54"/>
      <c r="E897" s="54"/>
      <c r="F897" s="54"/>
    </row>
    <row r="898" spans="3:6">
      <c r="C898" s="54"/>
      <c r="D898" s="54"/>
      <c r="E898" s="54"/>
      <c r="F898" s="54"/>
    </row>
    <row r="899" spans="3:6">
      <c r="C899" s="54"/>
      <c r="D899" s="54"/>
      <c r="E899" s="54"/>
      <c r="F899" s="54"/>
    </row>
    <row r="900" spans="3:6">
      <c r="C900" s="54"/>
      <c r="D900" s="54"/>
      <c r="E900" s="54"/>
      <c r="F900" s="54"/>
    </row>
    <row r="901" spans="3:6">
      <c r="C901" s="54"/>
      <c r="D901" s="54"/>
      <c r="E901" s="54"/>
      <c r="F901" s="54"/>
    </row>
    <row r="902" spans="3:6">
      <c r="C902" s="54"/>
      <c r="D902" s="54"/>
      <c r="E902" s="54"/>
      <c r="F902" s="54"/>
    </row>
    <row r="903" spans="3:6">
      <c r="C903" s="54"/>
      <c r="D903" s="54"/>
      <c r="E903" s="54"/>
      <c r="F903" s="54"/>
    </row>
    <row r="904" spans="3:6">
      <c r="C904" s="54"/>
      <c r="D904" s="54"/>
      <c r="E904" s="54"/>
      <c r="F904" s="54"/>
    </row>
    <row r="905" spans="3:6">
      <c r="C905" s="54"/>
      <c r="D905" s="54"/>
      <c r="E905" s="54"/>
      <c r="F905" s="54"/>
    </row>
    <row r="906" spans="3:6">
      <c r="C906" s="54"/>
      <c r="D906" s="54"/>
      <c r="E906" s="54"/>
      <c r="F906" s="54"/>
    </row>
    <row r="907" spans="3:6">
      <c r="C907" s="54"/>
      <c r="D907" s="54"/>
      <c r="E907" s="54"/>
      <c r="F907" s="54"/>
    </row>
    <row r="908" spans="3:6">
      <c r="C908" s="54"/>
      <c r="D908" s="54"/>
      <c r="E908" s="54"/>
      <c r="F908" s="54"/>
    </row>
    <row r="909" spans="3:6">
      <c r="C909" s="54"/>
      <c r="D909" s="54"/>
      <c r="E909" s="54"/>
      <c r="F909" s="54"/>
    </row>
    <row r="910" spans="3:6">
      <c r="C910" s="54"/>
      <c r="D910" s="54"/>
      <c r="E910" s="54"/>
      <c r="F910" s="54"/>
    </row>
    <row r="911" spans="3:6">
      <c r="C911" s="54"/>
      <c r="D911" s="54"/>
      <c r="E911" s="54"/>
      <c r="F911" s="54"/>
    </row>
    <row r="912" spans="3:6">
      <c r="C912" s="54"/>
      <c r="D912" s="54"/>
      <c r="E912" s="54"/>
      <c r="F912" s="54"/>
    </row>
    <row r="913" spans="3:6">
      <c r="C913" s="54"/>
      <c r="D913" s="54"/>
      <c r="E913" s="54"/>
      <c r="F913" s="54"/>
    </row>
    <row r="914" spans="3:6">
      <c r="C914" s="54"/>
      <c r="D914" s="54"/>
      <c r="E914" s="54"/>
      <c r="F914" s="54"/>
    </row>
    <row r="915" spans="3:6">
      <c r="C915" s="54"/>
      <c r="D915" s="54"/>
      <c r="E915" s="54"/>
      <c r="F915" s="54"/>
    </row>
    <row r="916" spans="3:6">
      <c r="C916" s="54"/>
      <c r="D916" s="54"/>
      <c r="E916" s="54"/>
      <c r="F916" s="54"/>
    </row>
    <row r="917" spans="3:6">
      <c r="C917" s="54"/>
      <c r="D917" s="54"/>
      <c r="E917" s="54"/>
      <c r="F917" s="54"/>
    </row>
    <row r="918" spans="3:6">
      <c r="C918" s="54"/>
      <c r="D918" s="54"/>
      <c r="E918" s="54"/>
      <c r="F918" s="54"/>
    </row>
    <row r="919" spans="3:6">
      <c r="C919" s="54"/>
      <c r="D919" s="54"/>
      <c r="E919" s="54"/>
      <c r="F919" s="54"/>
    </row>
    <row r="920" spans="3:6">
      <c r="C920" s="54"/>
      <c r="D920" s="54"/>
      <c r="E920" s="54"/>
      <c r="F920" s="54"/>
    </row>
    <row r="921" spans="3:6">
      <c r="C921" s="54"/>
      <c r="D921" s="54"/>
      <c r="E921" s="54"/>
      <c r="F921" s="54"/>
    </row>
    <row r="922" spans="3:6">
      <c r="C922" s="54"/>
      <c r="D922" s="54"/>
      <c r="E922" s="54"/>
      <c r="F922" s="54"/>
    </row>
    <row r="923" spans="3:6">
      <c r="C923" s="54"/>
      <c r="D923" s="54"/>
      <c r="E923" s="54"/>
      <c r="F923" s="54"/>
    </row>
    <row r="924" spans="3:6">
      <c r="C924" s="54"/>
      <c r="D924" s="54"/>
      <c r="E924" s="54"/>
      <c r="F924" s="54"/>
    </row>
    <row r="925" spans="3:6">
      <c r="C925" s="54"/>
      <c r="D925" s="54"/>
      <c r="E925" s="54"/>
      <c r="F925" s="54"/>
    </row>
    <row r="926" spans="3:6">
      <c r="C926" s="54"/>
      <c r="D926" s="54"/>
      <c r="E926" s="54"/>
      <c r="F926" s="54"/>
    </row>
    <row r="927" spans="3:6">
      <c r="C927" s="54"/>
      <c r="D927" s="54"/>
      <c r="E927" s="54"/>
      <c r="F927" s="54"/>
    </row>
    <row r="928" spans="3:6">
      <c r="C928" s="54"/>
      <c r="D928" s="54"/>
      <c r="E928" s="54"/>
      <c r="F928" s="54"/>
    </row>
    <row r="929" spans="3:6">
      <c r="C929" s="54"/>
      <c r="D929" s="54"/>
      <c r="E929" s="54"/>
      <c r="F929" s="54"/>
    </row>
    <row r="930" spans="3:6">
      <c r="C930" s="54"/>
      <c r="D930" s="54"/>
      <c r="E930" s="54"/>
      <c r="F930" s="54"/>
    </row>
    <row r="931" spans="3:6">
      <c r="C931" s="54"/>
      <c r="D931" s="54"/>
      <c r="E931" s="54"/>
      <c r="F931" s="54"/>
    </row>
    <row r="932" spans="3:6">
      <c r="C932" s="54"/>
      <c r="D932" s="54"/>
      <c r="E932" s="54"/>
      <c r="F932" s="54"/>
    </row>
    <row r="933" spans="3:6">
      <c r="C933" s="54"/>
      <c r="D933" s="54"/>
      <c r="E933" s="54"/>
      <c r="F933" s="54"/>
    </row>
    <row r="934" spans="3:6">
      <c r="C934" s="54"/>
      <c r="D934" s="54"/>
      <c r="E934" s="54"/>
      <c r="F934" s="54"/>
    </row>
    <row r="935" spans="3:6">
      <c r="C935" s="54"/>
      <c r="D935" s="54"/>
      <c r="E935" s="54"/>
      <c r="F935" s="54"/>
    </row>
    <row r="936" spans="3:6">
      <c r="C936" s="54"/>
      <c r="D936" s="54"/>
      <c r="E936" s="54"/>
      <c r="F936" s="54"/>
    </row>
    <row r="937" spans="3:6">
      <c r="C937" s="54"/>
      <c r="D937" s="54"/>
      <c r="E937" s="54"/>
      <c r="F937" s="54"/>
    </row>
    <row r="938" spans="3:6">
      <c r="C938" s="54"/>
      <c r="D938" s="54"/>
      <c r="E938" s="54"/>
      <c r="F938" s="54"/>
    </row>
    <row r="939" spans="3:6">
      <c r="C939" s="54"/>
      <c r="D939" s="54"/>
      <c r="E939" s="54"/>
      <c r="F939" s="54"/>
    </row>
    <row r="940" spans="3:6">
      <c r="C940" s="54"/>
      <c r="D940" s="54"/>
      <c r="E940" s="54"/>
      <c r="F940" s="54"/>
    </row>
    <row r="941" spans="3:6">
      <c r="C941" s="54"/>
      <c r="D941" s="54"/>
      <c r="E941" s="54"/>
      <c r="F941" s="54"/>
    </row>
    <row r="942" spans="3:6">
      <c r="C942" s="54"/>
      <c r="D942" s="54"/>
      <c r="E942" s="54"/>
      <c r="F942" s="54"/>
    </row>
    <row r="943" spans="3:6">
      <c r="C943" s="54"/>
      <c r="D943" s="54"/>
      <c r="E943" s="54"/>
      <c r="F943" s="54"/>
    </row>
    <row r="944" spans="3:6">
      <c r="C944" s="54"/>
      <c r="D944" s="54"/>
      <c r="E944" s="54"/>
      <c r="F944" s="54"/>
    </row>
    <row r="945" spans="3:6">
      <c r="C945" s="54"/>
      <c r="D945" s="54"/>
      <c r="E945" s="54"/>
      <c r="F945" s="54"/>
    </row>
    <row r="946" spans="3:6">
      <c r="C946" s="54"/>
      <c r="D946" s="54"/>
      <c r="E946" s="54"/>
      <c r="F946" s="54"/>
    </row>
    <row r="947" spans="3:6">
      <c r="C947" s="54"/>
      <c r="D947" s="54"/>
      <c r="E947" s="54"/>
      <c r="F947" s="54"/>
    </row>
    <row r="948" spans="3:6">
      <c r="C948" s="54"/>
      <c r="D948" s="54"/>
      <c r="E948" s="54"/>
      <c r="F948" s="54"/>
    </row>
    <row r="949" spans="3:6">
      <c r="C949" s="54"/>
      <c r="D949" s="54"/>
      <c r="E949" s="54"/>
      <c r="F949" s="54"/>
    </row>
    <row r="950" spans="3:6">
      <c r="C950" s="54"/>
      <c r="D950" s="54"/>
      <c r="E950" s="54"/>
      <c r="F950" s="54"/>
    </row>
    <row r="951" spans="3:6">
      <c r="C951" s="54"/>
      <c r="D951" s="54"/>
      <c r="E951" s="54"/>
      <c r="F951" s="54"/>
    </row>
    <row r="952" spans="3:6">
      <c r="C952" s="54"/>
      <c r="D952" s="54"/>
      <c r="E952" s="54"/>
      <c r="F952" s="54"/>
    </row>
    <row r="953" spans="3:6">
      <c r="C953" s="54"/>
      <c r="D953" s="54"/>
      <c r="E953" s="54"/>
      <c r="F953" s="54"/>
    </row>
    <row r="954" spans="3:6">
      <c r="C954" s="54"/>
      <c r="D954" s="54"/>
      <c r="E954" s="54"/>
      <c r="F954" s="54"/>
    </row>
    <row r="955" spans="3:6">
      <c r="C955" s="54"/>
      <c r="D955" s="54"/>
      <c r="E955" s="54"/>
      <c r="F955" s="54"/>
    </row>
    <row r="956" spans="3:6">
      <c r="C956" s="54"/>
      <c r="D956" s="54"/>
      <c r="E956" s="54"/>
      <c r="F956" s="54"/>
    </row>
    <row r="957" spans="3:6">
      <c r="C957" s="54"/>
      <c r="D957" s="54"/>
      <c r="E957" s="54"/>
      <c r="F957" s="54"/>
    </row>
    <row r="958" spans="3:6">
      <c r="C958" s="54"/>
      <c r="D958" s="54"/>
      <c r="E958" s="54"/>
      <c r="F958" s="54"/>
    </row>
    <row r="959" spans="3:6">
      <c r="C959" s="54"/>
      <c r="D959" s="54"/>
      <c r="E959" s="54"/>
      <c r="F959" s="54"/>
    </row>
    <row r="960" spans="3:6">
      <c r="C960" s="54"/>
      <c r="D960" s="54"/>
      <c r="E960" s="54"/>
      <c r="F960" s="54"/>
    </row>
    <row r="961" spans="3:6">
      <c r="C961" s="54"/>
      <c r="D961" s="54"/>
      <c r="E961" s="54"/>
      <c r="F961" s="54"/>
    </row>
    <row r="962" spans="3:6">
      <c r="C962" s="54"/>
      <c r="D962" s="54"/>
      <c r="E962" s="54"/>
      <c r="F962" s="54"/>
    </row>
    <row r="963" spans="3:6">
      <c r="C963" s="54"/>
      <c r="D963" s="54"/>
      <c r="E963" s="54"/>
      <c r="F963" s="54"/>
    </row>
    <row r="964" spans="3:6">
      <c r="C964" s="54"/>
      <c r="D964" s="54"/>
      <c r="E964" s="54"/>
      <c r="F964" s="54"/>
    </row>
    <row r="965" spans="3:6">
      <c r="C965" s="54"/>
      <c r="D965" s="54"/>
      <c r="E965" s="54"/>
      <c r="F965" s="54"/>
    </row>
    <row r="966" spans="3:6">
      <c r="C966" s="54"/>
      <c r="D966" s="54"/>
      <c r="E966" s="54"/>
      <c r="F966" s="54"/>
    </row>
    <row r="967" spans="3:6">
      <c r="C967" s="54"/>
      <c r="D967" s="54"/>
      <c r="E967" s="54"/>
      <c r="F967" s="54"/>
    </row>
    <row r="968" spans="3:6">
      <c r="C968" s="54"/>
      <c r="D968" s="54"/>
      <c r="E968" s="54"/>
      <c r="F968" s="54"/>
    </row>
    <row r="969" spans="3:6">
      <c r="C969" s="54"/>
      <c r="D969" s="54"/>
      <c r="E969" s="54"/>
      <c r="F969" s="54"/>
    </row>
    <row r="970" spans="3:6">
      <c r="C970" s="54"/>
      <c r="D970" s="54"/>
      <c r="E970" s="54"/>
      <c r="F970" s="54"/>
    </row>
    <row r="971" spans="3:6">
      <c r="C971" s="54"/>
      <c r="D971" s="54"/>
      <c r="E971" s="54"/>
      <c r="F971" s="54"/>
    </row>
    <row r="972" spans="3:6">
      <c r="C972" s="54"/>
      <c r="D972" s="54"/>
      <c r="E972" s="54"/>
      <c r="F972" s="54"/>
    </row>
    <row r="973" spans="3:6">
      <c r="C973" s="54"/>
      <c r="D973" s="54"/>
      <c r="E973" s="54"/>
      <c r="F973" s="54"/>
    </row>
    <row r="974" spans="3:6">
      <c r="C974" s="54"/>
      <c r="D974" s="54"/>
      <c r="E974" s="54"/>
      <c r="F974" s="54"/>
    </row>
    <row r="975" spans="3:6">
      <c r="C975" s="54"/>
      <c r="D975" s="54"/>
      <c r="E975" s="54"/>
      <c r="F975" s="54"/>
    </row>
    <row r="976" spans="3:6">
      <c r="C976" s="54"/>
      <c r="D976" s="54"/>
      <c r="E976" s="54"/>
      <c r="F976" s="54"/>
    </row>
    <row r="977" spans="3:6">
      <c r="C977" s="54"/>
      <c r="D977" s="54"/>
      <c r="E977" s="54"/>
      <c r="F977" s="54"/>
    </row>
    <row r="978" spans="3:6">
      <c r="C978" s="54"/>
      <c r="D978" s="54"/>
      <c r="E978" s="54"/>
      <c r="F978" s="54"/>
    </row>
    <row r="979" spans="3:6">
      <c r="C979" s="54"/>
      <c r="D979" s="54"/>
      <c r="E979" s="54"/>
      <c r="F979" s="54"/>
    </row>
    <row r="980" spans="3:6">
      <c r="C980" s="54"/>
      <c r="D980" s="54"/>
      <c r="E980" s="54"/>
      <c r="F980" s="54"/>
    </row>
    <row r="981" spans="3:6">
      <c r="C981" s="54"/>
      <c r="D981" s="54"/>
      <c r="E981" s="54"/>
      <c r="F981" s="54"/>
    </row>
    <row r="982" spans="3:6">
      <c r="C982" s="54"/>
      <c r="D982" s="54"/>
      <c r="E982" s="54"/>
      <c r="F982" s="54"/>
    </row>
    <row r="983" spans="3:6">
      <c r="C983" s="54"/>
      <c r="D983" s="54"/>
      <c r="E983" s="54"/>
      <c r="F983" s="54"/>
    </row>
    <row r="984" spans="3:6">
      <c r="C984" s="54"/>
      <c r="D984" s="54"/>
      <c r="E984" s="54"/>
      <c r="F984" s="54"/>
    </row>
    <row r="985" spans="3:6">
      <c r="C985" s="54"/>
      <c r="D985" s="54"/>
      <c r="E985" s="54"/>
      <c r="F985" s="54"/>
    </row>
    <row r="986" spans="3:6">
      <c r="C986" s="54"/>
      <c r="D986" s="54"/>
      <c r="E986" s="54"/>
      <c r="F986" s="54"/>
    </row>
    <row r="987" spans="3:6">
      <c r="C987" s="54"/>
      <c r="D987" s="54"/>
      <c r="E987" s="54"/>
      <c r="F987" s="54"/>
    </row>
    <row r="988" spans="3:6">
      <c r="C988" s="54"/>
      <c r="D988" s="54"/>
      <c r="E988" s="54"/>
      <c r="F988" s="54"/>
    </row>
    <row r="989" spans="3:6">
      <c r="C989" s="54"/>
      <c r="D989" s="54"/>
      <c r="E989" s="54"/>
      <c r="F989" s="54"/>
    </row>
    <row r="990" spans="3:6">
      <c r="C990" s="54"/>
      <c r="D990" s="54"/>
      <c r="E990" s="54"/>
      <c r="F990" s="54"/>
    </row>
    <row r="991" spans="3:6">
      <c r="C991" s="54"/>
      <c r="D991" s="54"/>
      <c r="E991" s="54"/>
      <c r="F991" s="54"/>
    </row>
    <row r="992" spans="3:6">
      <c r="C992" s="54"/>
      <c r="D992" s="54"/>
      <c r="E992" s="54"/>
      <c r="F992" s="54"/>
    </row>
    <row r="993" spans="3:6">
      <c r="C993" s="54"/>
      <c r="D993" s="54"/>
      <c r="E993" s="54"/>
      <c r="F993" s="54"/>
    </row>
    <row r="994" spans="3:6">
      <c r="C994" s="54"/>
      <c r="D994" s="54"/>
      <c r="E994" s="54"/>
      <c r="F994" s="54"/>
    </row>
  </sheetData>
  <mergeCells count="5">
    <mergeCell ref="C3:F3"/>
    <mergeCell ref="G3:J3"/>
    <mergeCell ref="K3:N3"/>
    <mergeCell ref="B3:B4"/>
    <mergeCell ref="A3:A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N37"/>
  <sheetViews>
    <sheetView workbookViewId="0">
      <selection activeCell="I30" sqref="I30"/>
    </sheetView>
  </sheetViews>
  <sheetFormatPr defaultColWidth="14.42578125" defaultRowHeight="15"/>
  <cols>
    <col min="1" max="1" width="10.5703125" style="21" customWidth="1"/>
    <col min="2" max="2" width="31.140625" style="20" customWidth="1"/>
    <col min="3" max="14" width="10" style="28" customWidth="1"/>
    <col min="15" max="16384" width="14.42578125" style="21"/>
  </cols>
  <sheetData>
    <row r="1" spans="1:14">
      <c r="A1" s="47" t="s">
        <v>1097</v>
      </c>
      <c r="B1" s="44"/>
      <c r="C1" s="50"/>
      <c r="D1" s="50"/>
      <c r="E1" s="50"/>
      <c r="F1" s="50"/>
      <c r="G1" s="49"/>
      <c r="H1" s="49"/>
      <c r="I1" s="49"/>
      <c r="J1" s="49"/>
      <c r="K1" s="49"/>
      <c r="L1" s="49"/>
      <c r="M1" s="49"/>
      <c r="N1" s="49"/>
    </row>
    <row r="2" spans="1:14">
      <c r="A2" s="47"/>
      <c r="B2" s="44"/>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70"/>
      <c r="B5" s="72" t="s">
        <v>11</v>
      </c>
      <c r="C5" s="67"/>
      <c r="D5" s="67"/>
      <c r="E5" s="67"/>
      <c r="F5" s="67"/>
      <c r="G5" s="71"/>
      <c r="H5" s="71"/>
      <c r="I5" s="71"/>
      <c r="J5" s="71"/>
      <c r="K5" s="71"/>
      <c r="L5" s="71"/>
      <c r="M5" s="71"/>
      <c r="N5" s="71"/>
    </row>
    <row r="6" spans="1:14">
      <c r="A6" s="70">
        <v>1</v>
      </c>
      <c r="B6" s="73" t="s">
        <v>47</v>
      </c>
      <c r="C6" s="67"/>
      <c r="D6" s="67"/>
      <c r="E6" s="67"/>
      <c r="F6" s="67"/>
      <c r="G6" s="71"/>
      <c r="H6" s="71"/>
      <c r="I6" s="71"/>
      <c r="J6" s="71"/>
      <c r="K6" s="71"/>
      <c r="L6" s="71"/>
      <c r="M6" s="71"/>
      <c r="N6" s="71"/>
    </row>
    <row r="7" spans="1:14" ht="45">
      <c r="A7" s="74">
        <v>45658</v>
      </c>
      <c r="B7" s="73" t="s">
        <v>149</v>
      </c>
      <c r="C7" s="67">
        <v>35000</v>
      </c>
      <c r="D7" s="67">
        <v>21000</v>
      </c>
      <c r="E7" s="67">
        <v>11500</v>
      </c>
      <c r="F7" s="67">
        <v>6000</v>
      </c>
      <c r="G7" s="71">
        <v>10500</v>
      </c>
      <c r="H7" s="71">
        <v>6300</v>
      </c>
      <c r="I7" s="71">
        <v>3450</v>
      </c>
      <c r="J7" s="71">
        <v>1800</v>
      </c>
      <c r="K7" s="71">
        <v>8750</v>
      </c>
      <c r="L7" s="71">
        <v>5250</v>
      </c>
      <c r="M7" s="71">
        <v>2875</v>
      </c>
      <c r="N7" s="71">
        <v>1500</v>
      </c>
    </row>
    <row r="8" spans="1:14" ht="45">
      <c r="A8" s="74">
        <v>45689</v>
      </c>
      <c r="B8" s="73" t="s">
        <v>150</v>
      </c>
      <c r="C8" s="67">
        <v>30000</v>
      </c>
      <c r="D8" s="67">
        <v>18000</v>
      </c>
      <c r="E8" s="67">
        <v>9900</v>
      </c>
      <c r="F8" s="67">
        <v>5000</v>
      </c>
      <c r="G8" s="71">
        <v>9000</v>
      </c>
      <c r="H8" s="71">
        <v>5400</v>
      </c>
      <c r="I8" s="71">
        <v>2970</v>
      </c>
      <c r="J8" s="71">
        <v>1500</v>
      </c>
      <c r="K8" s="71">
        <v>7500</v>
      </c>
      <c r="L8" s="71">
        <v>4500</v>
      </c>
      <c r="M8" s="71">
        <v>2475</v>
      </c>
      <c r="N8" s="71">
        <v>1250</v>
      </c>
    </row>
    <row r="9" spans="1:14" ht="45">
      <c r="A9" s="74">
        <v>45717</v>
      </c>
      <c r="B9" s="73" t="s">
        <v>151</v>
      </c>
      <c r="C9" s="67">
        <v>16000</v>
      </c>
      <c r="D9" s="67">
        <v>9600</v>
      </c>
      <c r="E9" s="67">
        <v>5300</v>
      </c>
      <c r="F9" s="67">
        <v>2600</v>
      </c>
      <c r="G9" s="71">
        <v>4800</v>
      </c>
      <c r="H9" s="71">
        <v>2880</v>
      </c>
      <c r="I9" s="71">
        <v>1590</v>
      </c>
      <c r="J9" s="71">
        <v>780</v>
      </c>
      <c r="K9" s="71">
        <v>4000</v>
      </c>
      <c r="L9" s="71">
        <v>2400</v>
      </c>
      <c r="M9" s="71">
        <v>1325</v>
      </c>
      <c r="N9" s="71">
        <v>650</v>
      </c>
    </row>
    <row r="10" spans="1:14">
      <c r="A10" s="74">
        <v>45748</v>
      </c>
      <c r="B10" s="73" t="s">
        <v>152</v>
      </c>
      <c r="C10" s="67">
        <v>12000</v>
      </c>
      <c r="D10" s="67">
        <v>7200</v>
      </c>
      <c r="E10" s="67">
        <v>4000</v>
      </c>
      <c r="F10" s="67">
        <v>2000</v>
      </c>
      <c r="G10" s="71">
        <v>3600</v>
      </c>
      <c r="H10" s="71">
        <v>2160</v>
      </c>
      <c r="I10" s="71">
        <v>1200</v>
      </c>
      <c r="J10" s="71">
        <v>600</v>
      </c>
      <c r="K10" s="71">
        <v>3000</v>
      </c>
      <c r="L10" s="71">
        <v>1800</v>
      </c>
      <c r="M10" s="71">
        <v>1000</v>
      </c>
      <c r="N10" s="71">
        <v>500</v>
      </c>
    </row>
    <row r="11" spans="1:14" ht="45">
      <c r="A11" s="74">
        <v>45778</v>
      </c>
      <c r="B11" s="68" t="s">
        <v>153</v>
      </c>
      <c r="C11" s="71">
        <v>9600</v>
      </c>
      <c r="D11" s="71">
        <v>5800</v>
      </c>
      <c r="E11" s="71">
        <v>3168</v>
      </c>
      <c r="F11" s="71">
        <v>1600</v>
      </c>
      <c r="G11" s="71">
        <v>2880</v>
      </c>
      <c r="H11" s="71">
        <v>1740</v>
      </c>
      <c r="I11" s="71">
        <v>950.4</v>
      </c>
      <c r="J11" s="71">
        <v>480</v>
      </c>
      <c r="K11" s="71">
        <v>2400</v>
      </c>
      <c r="L11" s="71">
        <v>1450</v>
      </c>
      <c r="M11" s="71">
        <v>792</v>
      </c>
      <c r="N11" s="71">
        <v>400</v>
      </c>
    </row>
    <row r="12" spans="1:14">
      <c r="A12" s="74">
        <v>45809</v>
      </c>
      <c r="B12" s="68" t="s">
        <v>154</v>
      </c>
      <c r="C12" s="67">
        <v>8400</v>
      </c>
      <c r="D12" s="67">
        <v>5000</v>
      </c>
      <c r="E12" s="67">
        <v>2800</v>
      </c>
      <c r="F12" s="67">
        <v>1400</v>
      </c>
      <c r="G12" s="71">
        <v>2520</v>
      </c>
      <c r="H12" s="71">
        <v>1500</v>
      </c>
      <c r="I12" s="71">
        <v>840</v>
      </c>
      <c r="J12" s="71">
        <v>420</v>
      </c>
      <c r="K12" s="71">
        <v>2100</v>
      </c>
      <c r="L12" s="71">
        <v>1250</v>
      </c>
      <c r="M12" s="71">
        <v>700</v>
      </c>
      <c r="N12" s="71">
        <v>350</v>
      </c>
    </row>
    <row r="13" spans="1:14" ht="30">
      <c r="A13" s="70">
        <v>2</v>
      </c>
      <c r="B13" s="68" t="s">
        <v>155</v>
      </c>
      <c r="C13" s="67"/>
      <c r="D13" s="71"/>
      <c r="E13" s="71"/>
      <c r="F13" s="71"/>
      <c r="G13" s="71"/>
      <c r="H13" s="71"/>
      <c r="I13" s="71"/>
      <c r="J13" s="71"/>
      <c r="K13" s="71"/>
      <c r="L13" s="71"/>
      <c r="M13" s="71"/>
      <c r="N13" s="71"/>
    </row>
    <row r="14" spans="1:14" ht="30">
      <c r="A14" s="75">
        <v>45659</v>
      </c>
      <c r="B14" s="68" t="s">
        <v>156</v>
      </c>
      <c r="C14" s="71">
        <v>25000</v>
      </c>
      <c r="D14" s="67"/>
      <c r="E14" s="67"/>
      <c r="F14" s="67"/>
      <c r="G14" s="71">
        <v>7500</v>
      </c>
      <c r="H14" s="71"/>
      <c r="I14" s="71"/>
      <c r="J14" s="71"/>
      <c r="K14" s="71">
        <v>6250</v>
      </c>
      <c r="L14" s="71"/>
      <c r="M14" s="71"/>
      <c r="N14" s="71"/>
    </row>
    <row r="15" spans="1:14" ht="30">
      <c r="A15" s="74">
        <v>45690</v>
      </c>
      <c r="B15" s="68" t="s">
        <v>157</v>
      </c>
      <c r="C15" s="71">
        <v>20000</v>
      </c>
      <c r="D15" s="67"/>
      <c r="E15" s="67"/>
      <c r="F15" s="67"/>
      <c r="G15" s="71">
        <v>6000</v>
      </c>
      <c r="H15" s="71"/>
      <c r="I15" s="71"/>
      <c r="J15" s="71"/>
      <c r="K15" s="71">
        <v>5000</v>
      </c>
      <c r="L15" s="71"/>
      <c r="M15" s="71"/>
      <c r="N15" s="71"/>
    </row>
    <row r="16" spans="1:14" ht="30">
      <c r="A16" s="75">
        <v>45718</v>
      </c>
      <c r="B16" s="68" t="s">
        <v>158</v>
      </c>
      <c r="C16" s="71">
        <v>15000</v>
      </c>
      <c r="D16" s="67"/>
      <c r="E16" s="67"/>
      <c r="F16" s="67"/>
      <c r="G16" s="71">
        <v>4500</v>
      </c>
      <c r="H16" s="71"/>
      <c r="I16" s="71"/>
      <c r="J16" s="71"/>
      <c r="K16" s="71">
        <v>3750</v>
      </c>
      <c r="L16" s="71"/>
      <c r="M16" s="71"/>
      <c r="N16" s="71"/>
    </row>
    <row r="17" spans="1:14" ht="30">
      <c r="A17" s="74">
        <v>45749</v>
      </c>
      <c r="B17" s="68" t="s">
        <v>159</v>
      </c>
      <c r="C17" s="71">
        <v>11200</v>
      </c>
      <c r="D17" s="67"/>
      <c r="E17" s="67"/>
      <c r="F17" s="67"/>
      <c r="G17" s="71">
        <v>3360</v>
      </c>
      <c r="H17" s="71"/>
      <c r="I17" s="71"/>
      <c r="J17" s="71"/>
      <c r="K17" s="71">
        <v>2800</v>
      </c>
      <c r="L17" s="71"/>
      <c r="M17" s="71"/>
      <c r="N17" s="71"/>
    </row>
    <row r="18" spans="1:14" ht="30">
      <c r="A18" s="70">
        <v>3</v>
      </c>
      <c r="B18" s="68" t="s">
        <v>160</v>
      </c>
      <c r="C18" s="71"/>
      <c r="D18" s="67"/>
      <c r="E18" s="67"/>
      <c r="F18" s="67"/>
      <c r="G18" s="71"/>
      <c r="H18" s="71"/>
      <c r="I18" s="71"/>
      <c r="J18" s="71"/>
      <c r="K18" s="71"/>
      <c r="L18" s="71"/>
      <c r="M18" s="71"/>
      <c r="N18" s="71"/>
    </row>
    <row r="19" spans="1:14" ht="30">
      <c r="A19" s="75">
        <v>45660</v>
      </c>
      <c r="B19" s="68" t="s">
        <v>161</v>
      </c>
      <c r="C19" s="71">
        <v>20000</v>
      </c>
      <c r="D19" s="67"/>
      <c r="E19" s="67"/>
      <c r="F19" s="67"/>
      <c r="G19" s="71">
        <v>6000</v>
      </c>
      <c r="H19" s="71"/>
      <c r="I19" s="71"/>
      <c r="J19" s="71"/>
      <c r="K19" s="71">
        <v>5000</v>
      </c>
      <c r="L19" s="71"/>
      <c r="M19" s="71"/>
      <c r="N19" s="71"/>
    </row>
    <row r="20" spans="1:14" ht="30">
      <c r="A20" s="75">
        <v>45691</v>
      </c>
      <c r="B20" s="68" t="s">
        <v>162</v>
      </c>
      <c r="C20" s="71">
        <v>15000</v>
      </c>
      <c r="D20" s="67"/>
      <c r="E20" s="67"/>
      <c r="F20" s="67"/>
      <c r="G20" s="71">
        <v>4500</v>
      </c>
      <c r="H20" s="71"/>
      <c r="I20" s="71"/>
      <c r="J20" s="71"/>
      <c r="K20" s="71">
        <v>3750</v>
      </c>
      <c r="L20" s="71"/>
      <c r="M20" s="71"/>
      <c r="N20" s="71"/>
    </row>
    <row r="21" spans="1:14" ht="30">
      <c r="A21" s="75">
        <v>45719</v>
      </c>
      <c r="B21" s="68" t="s">
        <v>163</v>
      </c>
      <c r="C21" s="71">
        <v>13500</v>
      </c>
      <c r="D21" s="67"/>
      <c r="E21" s="67"/>
      <c r="F21" s="67"/>
      <c r="G21" s="71">
        <v>4050</v>
      </c>
      <c r="H21" s="71"/>
      <c r="I21" s="71"/>
      <c r="J21" s="71"/>
      <c r="K21" s="71">
        <v>3375</v>
      </c>
      <c r="L21" s="71"/>
      <c r="M21" s="71"/>
      <c r="N21" s="71"/>
    </row>
    <row r="22" spans="1:14" ht="30">
      <c r="A22" s="75">
        <v>45750</v>
      </c>
      <c r="B22" s="68" t="s">
        <v>164</v>
      </c>
      <c r="C22" s="71">
        <v>12000</v>
      </c>
      <c r="D22" s="67"/>
      <c r="E22" s="67"/>
      <c r="F22" s="67"/>
      <c r="G22" s="71">
        <v>3600</v>
      </c>
      <c r="H22" s="71"/>
      <c r="I22" s="71"/>
      <c r="J22" s="71"/>
      <c r="K22" s="71">
        <v>3000</v>
      </c>
      <c r="L22" s="71"/>
      <c r="M22" s="71"/>
      <c r="N22" s="71"/>
    </row>
    <row r="23" spans="1:14" ht="30">
      <c r="A23" s="70">
        <v>4</v>
      </c>
      <c r="B23" s="68" t="s">
        <v>165</v>
      </c>
      <c r="C23" s="71"/>
      <c r="D23" s="67"/>
      <c r="E23" s="67"/>
      <c r="F23" s="67"/>
      <c r="G23" s="71"/>
      <c r="H23" s="71"/>
      <c r="I23" s="71"/>
      <c r="J23" s="71"/>
      <c r="K23" s="71"/>
      <c r="L23" s="71"/>
      <c r="M23" s="71"/>
      <c r="N23" s="71"/>
    </row>
    <row r="24" spans="1:14" ht="45">
      <c r="A24" s="75">
        <v>45661</v>
      </c>
      <c r="B24" s="68" t="s">
        <v>166</v>
      </c>
      <c r="C24" s="71">
        <v>8000</v>
      </c>
      <c r="D24" s="67"/>
      <c r="E24" s="67"/>
      <c r="F24" s="67"/>
      <c r="G24" s="71">
        <v>2400</v>
      </c>
      <c r="H24" s="71"/>
      <c r="I24" s="71"/>
      <c r="J24" s="71"/>
      <c r="K24" s="71">
        <v>2000</v>
      </c>
      <c r="L24" s="71"/>
      <c r="M24" s="71"/>
      <c r="N24" s="71"/>
    </row>
    <row r="25" spans="1:14" ht="45">
      <c r="A25" s="75">
        <v>45692</v>
      </c>
      <c r="B25" s="68" t="s">
        <v>167</v>
      </c>
      <c r="C25" s="71">
        <v>7000</v>
      </c>
      <c r="D25" s="67"/>
      <c r="E25" s="67"/>
      <c r="F25" s="67"/>
      <c r="G25" s="71">
        <v>2100</v>
      </c>
      <c r="H25" s="71"/>
      <c r="I25" s="71"/>
      <c r="J25" s="71"/>
      <c r="K25" s="71">
        <v>1750</v>
      </c>
      <c r="L25" s="71"/>
      <c r="M25" s="71"/>
      <c r="N25" s="71"/>
    </row>
    <row r="26" spans="1:14" ht="30">
      <c r="A26" s="75">
        <v>45720</v>
      </c>
      <c r="B26" s="68" t="s">
        <v>168</v>
      </c>
      <c r="C26" s="71">
        <v>6000</v>
      </c>
      <c r="D26" s="67"/>
      <c r="E26" s="67"/>
      <c r="F26" s="67"/>
      <c r="G26" s="71">
        <v>1800</v>
      </c>
      <c r="H26" s="71"/>
      <c r="I26" s="71"/>
      <c r="J26" s="71"/>
      <c r="K26" s="71">
        <v>1500</v>
      </c>
      <c r="L26" s="71"/>
      <c r="M26" s="71"/>
      <c r="N26" s="71"/>
    </row>
    <row r="27" spans="1:14" ht="30">
      <c r="A27" s="70">
        <v>5</v>
      </c>
      <c r="B27" s="73" t="s">
        <v>169</v>
      </c>
      <c r="C27" s="67"/>
      <c r="D27" s="67"/>
      <c r="E27" s="67"/>
      <c r="F27" s="67"/>
      <c r="G27" s="71"/>
      <c r="H27" s="71"/>
      <c r="I27" s="71"/>
      <c r="J27" s="71"/>
      <c r="K27" s="71"/>
      <c r="L27" s="71"/>
      <c r="M27" s="71"/>
      <c r="N27" s="71"/>
    </row>
    <row r="28" spans="1:14" ht="30">
      <c r="A28" s="74">
        <v>45662</v>
      </c>
      <c r="B28" s="73" t="s">
        <v>170</v>
      </c>
      <c r="C28" s="67">
        <v>25000</v>
      </c>
      <c r="D28" s="67"/>
      <c r="E28" s="67"/>
      <c r="F28" s="67"/>
      <c r="G28" s="71">
        <v>7500</v>
      </c>
      <c r="H28" s="71"/>
      <c r="I28" s="71"/>
      <c r="J28" s="71"/>
      <c r="K28" s="71">
        <v>6250</v>
      </c>
      <c r="L28" s="71"/>
      <c r="M28" s="71"/>
      <c r="N28" s="71"/>
    </row>
    <row r="29" spans="1:14" ht="30">
      <c r="A29" s="74">
        <v>45693</v>
      </c>
      <c r="B29" s="73" t="s">
        <v>171</v>
      </c>
      <c r="C29" s="67">
        <v>20000</v>
      </c>
      <c r="D29" s="67"/>
      <c r="E29" s="67"/>
      <c r="F29" s="67"/>
      <c r="G29" s="71">
        <v>6000</v>
      </c>
      <c r="H29" s="71"/>
      <c r="I29" s="71"/>
      <c r="J29" s="71"/>
      <c r="K29" s="71">
        <v>5000</v>
      </c>
      <c r="L29" s="71"/>
      <c r="M29" s="71"/>
      <c r="N29" s="71"/>
    </row>
    <row r="30" spans="1:14" ht="30">
      <c r="A30" s="74">
        <v>45721</v>
      </c>
      <c r="B30" s="73" t="s">
        <v>163</v>
      </c>
      <c r="C30" s="67">
        <v>19500</v>
      </c>
      <c r="D30" s="67"/>
      <c r="E30" s="67"/>
      <c r="F30" s="67"/>
      <c r="G30" s="71">
        <v>5850</v>
      </c>
      <c r="H30" s="71"/>
      <c r="I30" s="71"/>
      <c r="J30" s="71"/>
      <c r="K30" s="71">
        <v>4875</v>
      </c>
      <c r="L30" s="71"/>
      <c r="M30" s="71"/>
      <c r="N30" s="71"/>
    </row>
    <row r="31" spans="1:14" ht="30">
      <c r="A31" s="74">
        <v>45752</v>
      </c>
      <c r="B31" s="73" t="s">
        <v>172</v>
      </c>
      <c r="C31" s="67">
        <v>18000</v>
      </c>
      <c r="D31" s="67"/>
      <c r="E31" s="67"/>
      <c r="F31" s="67"/>
      <c r="G31" s="71">
        <v>5400</v>
      </c>
      <c r="H31" s="71"/>
      <c r="I31" s="71"/>
      <c r="J31" s="71"/>
      <c r="K31" s="71">
        <v>4500</v>
      </c>
      <c r="L31" s="71"/>
      <c r="M31" s="71"/>
      <c r="N31" s="71"/>
    </row>
    <row r="32" spans="1:14">
      <c r="A32" s="70"/>
      <c r="B32" s="72" t="s">
        <v>12</v>
      </c>
      <c r="C32" s="67"/>
      <c r="D32" s="67"/>
      <c r="E32" s="67"/>
      <c r="F32" s="67"/>
      <c r="G32" s="71"/>
      <c r="H32" s="71"/>
      <c r="I32" s="71"/>
      <c r="J32" s="71"/>
      <c r="K32" s="71"/>
      <c r="L32" s="71"/>
      <c r="M32" s="71"/>
      <c r="N32" s="71"/>
    </row>
    <row r="33" spans="1:14">
      <c r="A33" s="70">
        <v>6</v>
      </c>
      <c r="B33" s="73" t="s">
        <v>9</v>
      </c>
      <c r="C33" s="67">
        <v>9000</v>
      </c>
      <c r="D33" s="67">
        <v>5400</v>
      </c>
      <c r="E33" s="67">
        <v>3000</v>
      </c>
      <c r="F33" s="67">
        <v>2500</v>
      </c>
      <c r="G33" s="71">
        <v>2700</v>
      </c>
      <c r="H33" s="71">
        <v>1620</v>
      </c>
      <c r="I33" s="71">
        <v>900</v>
      </c>
      <c r="J33" s="71">
        <v>750</v>
      </c>
      <c r="K33" s="71">
        <v>2250</v>
      </c>
      <c r="L33" s="71">
        <v>1350</v>
      </c>
      <c r="M33" s="71">
        <v>750</v>
      </c>
      <c r="N33" s="71">
        <v>625</v>
      </c>
    </row>
    <row r="34" spans="1:14">
      <c r="A34" s="70"/>
      <c r="B34" s="72" t="s">
        <v>13</v>
      </c>
      <c r="C34" s="67"/>
      <c r="D34" s="67"/>
      <c r="E34" s="67"/>
      <c r="F34" s="67"/>
      <c r="G34" s="71"/>
      <c r="H34" s="71"/>
      <c r="I34" s="71"/>
      <c r="J34" s="71"/>
      <c r="K34" s="71"/>
      <c r="L34" s="71"/>
      <c r="M34" s="71"/>
      <c r="N34" s="71"/>
    </row>
    <row r="35" spans="1:14" ht="30">
      <c r="A35" s="70">
        <v>7</v>
      </c>
      <c r="B35" s="73" t="s">
        <v>101</v>
      </c>
      <c r="C35" s="71">
        <v>8100</v>
      </c>
      <c r="D35" s="71">
        <v>4800</v>
      </c>
      <c r="E35" s="71">
        <v>2800</v>
      </c>
      <c r="F35" s="71">
        <v>2200</v>
      </c>
      <c r="G35" s="71">
        <v>2430</v>
      </c>
      <c r="H35" s="71">
        <v>1440</v>
      </c>
      <c r="I35" s="71">
        <v>840</v>
      </c>
      <c r="J35" s="71">
        <v>660</v>
      </c>
      <c r="K35" s="71">
        <v>2025</v>
      </c>
      <c r="L35" s="71">
        <v>1200</v>
      </c>
      <c r="M35" s="71">
        <v>700</v>
      </c>
      <c r="N35" s="71">
        <v>550</v>
      </c>
    </row>
    <row r="36" spans="1:14" ht="30">
      <c r="A36" s="70">
        <v>8</v>
      </c>
      <c r="B36" s="73" t="s">
        <v>102</v>
      </c>
      <c r="C36" s="71">
        <v>4800</v>
      </c>
      <c r="D36" s="71">
        <v>3200</v>
      </c>
      <c r="E36" s="71">
        <v>2300</v>
      </c>
      <c r="F36" s="71">
        <v>1500</v>
      </c>
      <c r="G36" s="71">
        <v>1440</v>
      </c>
      <c r="H36" s="71">
        <v>960</v>
      </c>
      <c r="I36" s="71">
        <v>690</v>
      </c>
      <c r="J36" s="71">
        <v>450</v>
      </c>
      <c r="K36" s="71">
        <v>1200</v>
      </c>
      <c r="L36" s="71">
        <v>800</v>
      </c>
      <c r="M36" s="71">
        <v>575</v>
      </c>
      <c r="N36" s="71">
        <v>375</v>
      </c>
    </row>
    <row r="37" spans="1:14" ht="30">
      <c r="A37" s="41">
        <v>9</v>
      </c>
      <c r="B37" s="73" t="s">
        <v>103</v>
      </c>
      <c r="C37" s="71">
        <v>3500</v>
      </c>
      <c r="D37" s="71">
        <v>2800</v>
      </c>
      <c r="E37" s="71">
        <v>1500</v>
      </c>
      <c r="F37" s="71">
        <v>1000</v>
      </c>
      <c r="G37" s="71">
        <v>1050</v>
      </c>
      <c r="H37" s="71">
        <v>840</v>
      </c>
      <c r="I37" s="71">
        <v>450</v>
      </c>
      <c r="J37" s="71">
        <v>300</v>
      </c>
      <c r="K37" s="71">
        <v>875</v>
      </c>
      <c r="L37" s="71">
        <v>700</v>
      </c>
      <c r="M37" s="71">
        <v>375</v>
      </c>
      <c r="N37" s="71">
        <v>250</v>
      </c>
    </row>
  </sheetData>
  <mergeCells count="5">
    <mergeCell ref="A3:A4"/>
    <mergeCell ref="B3:B4"/>
    <mergeCell ref="C3:F3"/>
    <mergeCell ref="G3:J3"/>
    <mergeCell ref="K3:N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N997"/>
  <sheetViews>
    <sheetView workbookViewId="0">
      <selection activeCell="K10" sqref="K10"/>
    </sheetView>
  </sheetViews>
  <sheetFormatPr defaultColWidth="14.42578125" defaultRowHeight="15"/>
  <cols>
    <col min="1" max="1" width="6.5703125" style="21" customWidth="1"/>
    <col min="2" max="2" width="37.85546875" style="78" customWidth="1"/>
    <col min="3" max="14" width="9.85546875" style="21" customWidth="1"/>
    <col min="15" max="16384" width="14.42578125" style="21"/>
  </cols>
  <sheetData>
    <row r="1" spans="1:14">
      <c r="A1" s="47" t="s">
        <v>1098</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70"/>
      <c r="B5" s="81" t="s">
        <v>11</v>
      </c>
      <c r="C5" s="71"/>
      <c r="D5" s="71"/>
      <c r="E5" s="71"/>
      <c r="F5" s="71"/>
      <c r="G5" s="41"/>
      <c r="H5" s="41"/>
      <c r="I5" s="41"/>
      <c r="J5" s="41"/>
      <c r="K5" s="41"/>
      <c r="L5" s="41"/>
      <c r="M5" s="41"/>
      <c r="N5" s="41"/>
    </row>
    <row r="6" spans="1:14">
      <c r="A6" s="41">
        <v>1</v>
      </c>
      <c r="B6" s="80" t="s">
        <v>173</v>
      </c>
      <c r="C6" s="71">
        <v>22500</v>
      </c>
      <c r="D6" s="71">
        <v>13500</v>
      </c>
      <c r="E6" s="71">
        <v>7400</v>
      </c>
      <c r="F6" s="71">
        <v>3700</v>
      </c>
      <c r="G6" s="71">
        <v>6750</v>
      </c>
      <c r="H6" s="71">
        <v>4050</v>
      </c>
      <c r="I6" s="71">
        <v>2220</v>
      </c>
      <c r="J6" s="71">
        <v>1110</v>
      </c>
      <c r="K6" s="71">
        <v>5625</v>
      </c>
      <c r="L6" s="71">
        <v>3375</v>
      </c>
      <c r="M6" s="71">
        <v>1850</v>
      </c>
      <c r="N6" s="71">
        <v>925</v>
      </c>
    </row>
    <row r="7" spans="1:14" ht="30">
      <c r="A7" s="41">
        <v>2</v>
      </c>
      <c r="B7" s="80" t="s">
        <v>174</v>
      </c>
      <c r="C7" s="71">
        <v>20700</v>
      </c>
      <c r="D7" s="71">
        <v>12400</v>
      </c>
      <c r="E7" s="71">
        <v>6800</v>
      </c>
      <c r="F7" s="71">
        <v>3400</v>
      </c>
      <c r="G7" s="71">
        <v>6210</v>
      </c>
      <c r="H7" s="71">
        <v>3720</v>
      </c>
      <c r="I7" s="71">
        <v>2040</v>
      </c>
      <c r="J7" s="71">
        <v>1020</v>
      </c>
      <c r="K7" s="71">
        <v>5175</v>
      </c>
      <c r="L7" s="71">
        <v>3100</v>
      </c>
      <c r="M7" s="71">
        <v>1700</v>
      </c>
      <c r="N7" s="71">
        <v>850</v>
      </c>
    </row>
    <row r="8" spans="1:14">
      <c r="A8" s="41">
        <v>3</v>
      </c>
      <c r="B8" s="80" t="s">
        <v>175</v>
      </c>
      <c r="C8" s="71">
        <v>12500</v>
      </c>
      <c r="D8" s="67">
        <v>7500</v>
      </c>
      <c r="E8" s="67">
        <v>4100</v>
      </c>
      <c r="F8" s="67">
        <v>2100</v>
      </c>
      <c r="G8" s="71">
        <v>3750</v>
      </c>
      <c r="H8" s="71">
        <v>2250</v>
      </c>
      <c r="I8" s="71">
        <v>1230</v>
      </c>
      <c r="J8" s="71">
        <v>630</v>
      </c>
      <c r="K8" s="71">
        <v>3125</v>
      </c>
      <c r="L8" s="71">
        <v>1875</v>
      </c>
      <c r="M8" s="71">
        <v>1025</v>
      </c>
      <c r="N8" s="71">
        <v>525</v>
      </c>
    </row>
    <row r="9" spans="1:14">
      <c r="A9" s="41">
        <v>4</v>
      </c>
      <c r="B9" s="80" t="s">
        <v>176</v>
      </c>
      <c r="C9" s="71">
        <v>10000</v>
      </c>
      <c r="D9" s="67">
        <v>6000</v>
      </c>
      <c r="E9" s="67">
        <v>3300</v>
      </c>
      <c r="F9" s="67">
        <v>1700</v>
      </c>
      <c r="G9" s="71">
        <v>3000</v>
      </c>
      <c r="H9" s="71">
        <v>1800</v>
      </c>
      <c r="I9" s="71">
        <v>990</v>
      </c>
      <c r="J9" s="71">
        <v>510</v>
      </c>
      <c r="K9" s="71">
        <v>2500</v>
      </c>
      <c r="L9" s="71">
        <v>1500</v>
      </c>
      <c r="M9" s="71">
        <v>825</v>
      </c>
      <c r="N9" s="71">
        <v>425</v>
      </c>
    </row>
    <row r="10" spans="1:14" ht="30">
      <c r="A10" s="41">
        <v>5</v>
      </c>
      <c r="B10" s="80" t="s">
        <v>177</v>
      </c>
      <c r="C10" s="71">
        <v>8400</v>
      </c>
      <c r="D10" s="67">
        <v>5000</v>
      </c>
      <c r="E10" s="67">
        <v>2800</v>
      </c>
      <c r="F10" s="67">
        <v>1400</v>
      </c>
      <c r="G10" s="71">
        <v>2520</v>
      </c>
      <c r="H10" s="71">
        <v>1500</v>
      </c>
      <c r="I10" s="71">
        <v>840</v>
      </c>
      <c r="J10" s="71">
        <v>420</v>
      </c>
      <c r="K10" s="71">
        <v>2100</v>
      </c>
      <c r="L10" s="71">
        <v>1250</v>
      </c>
      <c r="M10" s="71">
        <v>700</v>
      </c>
      <c r="N10" s="71">
        <v>350</v>
      </c>
    </row>
    <row r="11" spans="1:14">
      <c r="A11" s="41">
        <v>6</v>
      </c>
      <c r="B11" s="80" t="s">
        <v>178</v>
      </c>
      <c r="C11" s="71"/>
      <c r="D11" s="71"/>
      <c r="E11" s="71"/>
      <c r="F11" s="71"/>
      <c r="G11" s="71"/>
      <c r="H11" s="71"/>
      <c r="I11" s="71"/>
      <c r="J11" s="71"/>
      <c r="K11" s="71"/>
      <c r="L11" s="71"/>
      <c r="M11" s="71"/>
      <c r="N11" s="71"/>
    </row>
    <row r="12" spans="1:14" ht="30">
      <c r="A12" s="75">
        <v>45663</v>
      </c>
      <c r="B12" s="80" t="s">
        <v>179</v>
      </c>
      <c r="C12" s="71">
        <v>17000</v>
      </c>
      <c r="D12" s="71"/>
      <c r="E12" s="71"/>
      <c r="F12" s="71"/>
      <c r="G12" s="71">
        <v>5100</v>
      </c>
      <c r="H12" s="71"/>
      <c r="I12" s="71"/>
      <c r="J12" s="71"/>
      <c r="K12" s="71">
        <v>4250</v>
      </c>
      <c r="L12" s="71"/>
      <c r="M12" s="71"/>
      <c r="N12" s="71"/>
    </row>
    <row r="13" spans="1:14">
      <c r="A13" s="75">
        <v>45694</v>
      </c>
      <c r="B13" s="80" t="s">
        <v>180</v>
      </c>
      <c r="C13" s="71">
        <v>9000</v>
      </c>
      <c r="D13" s="71"/>
      <c r="E13" s="71"/>
      <c r="F13" s="71"/>
      <c r="G13" s="71">
        <v>2700</v>
      </c>
      <c r="H13" s="71"/>
      <c r="I13" s="71"/>
      <c r="J13" s="71"/>
      <c r="K13" s="71">
        <v>2250</v>
      </c>
      <c r="L13" s="71"/>
      <c r="M13" s="71"/>
      <c r="N13" s="71"/>
    </row>
    <row r="14" spans="1:14" ht="30">
      <c r="A14" s="41">
        <v>7</v>
      </c>
      <c r="B14" s="80" t="s">
        <v>181</v>
      </c>
      <c r="C14" s="71"/>
      <c r="D14" s="71"/>
      <c r="E14" s="71"/>
      <c r="F14" s="71"/>
      <c r="G14" s="71"/>
      <c r="H14" s="71"/>
      <c r="I14" s="71"/>
      <c r="J14" s="71"/>
      <c r="K14" s="71"/>
      <c r="L14" s="71"/>
      <c r="M14" s="71"/>
      <c r="N14" s="71"/>
    </row>
    <row r="15" spans="1:14">
      <c r="A15" s="41" t="s">
        <v>23</v>
      </c>
      <c r="B15" s="80" t="s">
        <v>182</v>
      </c>
      <c r="C15" s="71">
        <v>16000</v>
      </c>
      <c r="D15" s="71"/>
      <c r="E15" s="71"/>
      <c r="F15" s="71"/>
      <c r="G15" s="71">
        <v>4800</v>
      </c>
      <c r="H15" s="71"/>
      <c r="I15" s="71"/>
      <c r="J15" s="71"/>
      <c r="K15" s="71">
        <v>4000</v>
      </c>
      <c r="L15" s="71"/>
      <c r="M15" s="71"/>
      <c r="N15" s="71"/>
    </row>
    <row r="16" spans="1:14" ht="30">
      <c r="A16" s="41" t="s">
        <v>23</v>
      </c>
      <c r="B16" s="80" t="s">
        <v>183</v>
      </c>
      <c r="C16" s="71">
        <v>13000</v>
      </c>
      <c r="D16" s="71"/>
      <c r="E16" s="71"/>
      <c r="F16" s="71"/>
      <c r="G16" s="71">
        <v>3900</v>
      </c>
      <c r="H16" s="71"/>
      <c r="I16" s="71"/>
      <c r="J16" s="71"/>
      <c r="K16" s="71">
        <v>3250</v>
      </c>
      <c r="L16" s="71"/>
      <c r="M16" s="71"/>
      <c r="N16" s="71"/>
    </row>
    <row r="17" spans="1:14" ht="30">
      <c r="A17" s="41" t="s">
        <v>23</v>
      </c>
      <c r="B17" s="80" t="s">
        <v>184</v>
      </c>
      <c r="C17" s="71">
        <v>11500</v>
      </c>
      <c r="D17" s="71"/>
      <c r="E17" s="71"/>
      <c r="F17" s="71"/>
      <c r="G17" s="71">
        <v>3450</v>
      </c>
      <c r="H17" s="71"/>
      <c r="I17" s="71"/>
      <c r="J17" s="71"/>
      <c r="K17" s="71">
        <v>2875</v>
      </c>
      <c r="L17" s="71"/>
      <c r="M17" s="71"/>
      <c r="N17" s="71"/>
    </row>
    <row r="18" spans="1:14">
      <c r="A18" s="41" t="s">
        <v>23</v>
      </c>
      <c r="B18" s="80" t="s">
        <v>185</v>
      </c>
      <c r="C18" s="71">
        <v>8000</v>
      </c>
      <c r="D18" s="71"/>
      <c r="E18" s="71"/>
      <c r="F18" s="71"/>
      <c r="G18" s="71">
        <v>2400</v>
      </c>
      <c r="H18" s="71"/>
      <c r="I18" s="71"/>
      <c r="J18" s="71"/>
      <c r="K18" s="71">
        <v>2000</v>
      </c>
      <c r="L18" s="71"/>
      <c r="M18" s="71"/>
      <c r="N18" s="71"/>
    </row>
    <row r="19" spans="1:14">
      <c r="A19" s="41">
        <v>8</v>
      </c>
      <c r="B19" s="80" t="s">
        <v>186</v>
      </c>
      <c r="C19" s="71"/>
      <c r="D19" s="71"/>
      <c r="E19" s="71"/>
      <c r="F19" s="71"/>
      <c r="G19" s="71"/>
      <c r="H19" s="71"/>
      <c r="I19" s="71"/>
      <c r="J19" s="71"/>
      <c r="K19" s="71"/>
      <c r="L19" s="71"/>
      <c r="M19" s="71"/>
      <c r="N19" s="71"/>
    </row>
    <row r="20" spans="1:14" ht="30">
      <c r="A20" s="41" t="s">
        <v>23</v>
      </c>
      <c r="B20" s="80" t="s">
        <v>187</v>
      </c>
      <c r="C20" s="71">
        <v>20700</v>
      </c>
      <c r="D20" s="71"/>
      <c r="E20" s="71"/>
      <c r="F20" s="71"/>
      <c r="G20" s="71">
        <v>6210</v>
      </c>
      <c r="H20" s="71"/>
      <c r="I20" s="71"/>
      <c r="J20" s="71"/>
      <c r="K20" s="71">
        <v>5175</v>
      </c>
      <c r="L20" s="71"/>
      <c r="M20" s="71"/>
      <c r="N20" s="71"/>
    </row>
    <row r="21" spans="1:14" ht="30">
      <c r="A21" s="41" t="s">
        <v>23</v>
      </c>
      <c r="B21" s="80" t="s">
        <v>184</v>
      </c>
      <c r="C21" s="71">
        <v>17500</v>
      </c>
      <c r="D21" s="71"/>
      <c r="E21" s="71"/>
      <c r="F21" s="71"/>
      <c r="G21" s="71">
        <v>5250</v>
      </c>
      <c r="H21" s="71"/>
      <c r="I21" s="71"/>
      <c r="J21" s="71"/>
      <c r="K21" s="71">
        <v>4375</v>
      </c>
      <c r="L21" s="71"/>
      <c r="M21" s="71"/>
      <c r="N21" s="71"/>
    </row>
    <row r="22" spans="1:14" ht="30">
      <c r="A22" s="41" t="s">
        <v>23</v>
      </c>
      <c r="B22" s="80" t="s">
        <v>188</v>
      </c>
      <c r="C22" s="71">
        <v>14000</v>
      </c>
      <c r="D22" s="71"/>
      <c r="E22" s="71"/>
      <c r="F22" s="71"/>
      <c r="G22" s="71">
        <v>4200</v>
      </c>
      <c r="H22" s="71"/>
      <c r="I22" s="71"/>
      <c r="J22" s="71"/>
      <c r="K22" s="71">
        <v>3500</v>
      </c>
      <c r="L22" s="71"/>
      <c r="M22" s="71"/>
      <c r="N22" s="71"/>
    </row>
    <row r="23" spans="1:14" ht="30">
      <c r="A23" s="41" t="s">
        <v>23</v>
      </c>
      <c r="B23" s="80" t="s">
        <v>189</v>
      </c>
      <c r="C23" s="71">
        <v>13000</v>
      </c>
      <c r="D23" s="71"/>
      <c r="E23" s="71"/>
      <c r="F23" s="71"/>
      <c r="G23" s="71">
        <v>3900</v>
      </c>
      <c r="H23" s="71"/>
      <c r="I23" s="71"/>
      <c r="J23" s="71"/>
      <c r="K23" s="71">
        <v>3250</v>
      </c>
      <c r="L23" s="71"/>
      <c r="M23" s="71"/>
      <c r="N23" s="71"/>
    </row>
    <row r="24" spans="1:14" ht="30">
      <c r="A24" s="41" t="s">
        <v>23</v>
      </c>
      <c r="B24" s="80" t="s">
        <v>190</v>
      </c>
      <c r="C24" s="71">
        <v>12000</v>
      </c>
      <c r="D24" s="71"/>
      <c r="E24" s="71"/>
      <c r="F24" s="71"/>
      <c r="G24" s="71">
        <v>3600</v>
      </c>
      <c r="H24" s="71"/>
      <c r="I24" s="71"/>
      <c r="J24" s="71"/>
      <c r="K24" s="71">
        <v>3000</v>
      </c>
      <c r="L24" s="71"/>
      <c r="M24" s="71"/>
      <c r="N24" s="71"/>
    </row>
    <row r="25" spans="1:14">
      <c r="A25" s="41" t="s">
        <v>23</v>
      </c>
      <c r="B25" s="80" t="s">
        <v>191</v>
      </c>
      <c r="C25" s="71">
        <v>10200</v>
      </c>
      <c r="D25" s="71"/>
      <c r="E25" s="71"/>
      <c r="F25" s="71"/>
      <c r="G25" s="71">
        <v>3060</v>
      </c>
      <c r="H25" s="71"/>
      <c r="I25" s="71"/>
      <c r="J25" s="71"/>
      <c r="K25" s="71">
        <v>2550</v>
      </c>
      <c r="L25" s="71"/>
      <c r="M25" s="71"/>
      <c r="N25" s="71"/>
    </row>
    <row r="26" spans="1:14">
      <c r="A26" s="41" t="s">
        <v>23</v>
      </c>
      <c r="B26" s="80" t="s">
        <v>185</v>
      </c>
      <c r="C26" s="71">
        <v>8500</v>
      </c>
      <c r="D26" s="71"/>
      <c r="E26" s="71"/>
      <c r="F26" s="71"/>
      <c r="G26" s="71">
        <v>2550</v>
      </c>
      <c r="H26" s="71"/>
      <c r="I26" s="71"/>
      <c r="J26" s="71"/>
      <c r="K26" s="71">
        <v>2125</v>
      </c>
      <c r="L26" s="71"/>
      <c r="M26" s="71"/>
      <c r="N26" s="71"/>
    </row>
    <row r="27" spans="1:14">
      <c r="A27" s="41">
        <v>9</v>
      </c>
      <c r="B27" s="80" t="s">
        <v>192</v>
      </c>
      <c r="C27" s="71">
        <v>17500</v>
      </c>
      <c r="D27" s="71"/>
      <c r="E27" s="71"/>
      <c r="F27" s="71"/>
      <c r="G27" s="71">
        <v>5250</v>
      </c>
      <c r="H27" s="71"/>
      <c r="I27" s="71"/>
      <c r="J27" s="71"/>
      <c r="K27" s="71">
        <v>4375</v>
      </c>
      <c r="L27" s="71"/>
      <c r="M27" s="71"/>
      <c r="N27" s="71"/>
    </row>
    <row r="28" spans="1:14">
      <c r="A28" s="41">
        <v>10</v>
      </c>
      <c r="B28" s="80" t="s">
        <v>193</v>
      </c>
      <c r="C28" s="71"/>
      <c r="D28" s="71"/>
      <c r="E28" s="71"/>
      <c r="F28" s="71"/>
      <c r="G28" s="71"/>
      <c r="H28" s="71"/>
      <c r="I28" s="71"/>
      <c r="J28" s="71"/>
      <c r="K28" s="71"/>
      <c r="L28" s="71"/>
      <c r="M28" s="71"/>
      <c r="N28" s="71"/>
    </row>
    <row r="29" spans="1:14" ht="30">
      <c r="A29" s="41" t="s">
        <v>23</v>
      </c>
      <c r="B29" s="80" t="s">
        <v>179</v>
      </c>
      <c r="C29" s="71">
        <v>17500</v>
      </c>
      <c r="D29" s="71"/>
      <c r="E29" s="71"/>
      <c r="F29" s="71"/>
      <c r="G29" s="71">
        <v>5250</v>
      </c>
      <c r="H29" s="71"/>
      <c r="I29" s="71"/>
      <c r="J29" s="71"/>
      <c r="K29" s="71">
        <v>4375</v>
      </c>
      <c r="L29" s="71"/>
      <c r="M29" s="71"/>
      <c r="N29" s="71"/>
    </row>
    <row r="30" spans="1:14">
      <c r="A30" s="41" t="s">
        <v>23</v>
      </c>
      <c r="B30" s="80" t="s">
        <v>185</v>
      </c>
      <c r="C30" s="71">
        <v>15400</v>
      </c>
      <c r="D30" s="71"/>
      <c r="E30" s="71"/>
      <c r="F30" s="71"/>
      <c r="G30" s="71">
        <v>4620</v>
      </c>
      <c r="H30" s="71"/>
      <c r="I30" s="71"/>
      <c r="J30" s="71"/>
      <c r="K30" s="71">
        <v>3850</v>
      </c>
      <c r="L30" s="71"/>
      <c r="M30" s="71"/>
      <c r="N30" s="71"/>
    </row>
    <row r="31" spans="1:14" ht="30">
      <c r="A31" s="41">
        <v>11</v>
      </c>
      <c r="B31" s="80" t="s">
        <v>194</v>
      </c>
      <c r="C31" s="71"/>
      <c r="D31" s="71"/>
      <c r="E31" s="71"/>
      <c r="F31" s="71"/>
      <c r="G31" s="71"/>
      <c r="H31" s="71"/>
      <c r="I31" s="71"/>
      <c r="J31" s="71"/>
      <c r="K31" s="71"/>
      <c r="L31" s="71"/>
      <c r="M31" s="71"/>
      <c r="N31" s="71"/>
    </row>
    <row r="32" spans="1:14" ht="30">
      <c r="A32" s="41" t="s">
        <v>23</v>
      </c>
      <c r="B32" s="80" t="s">
        <v>179</v>
      </c>
      <c r="C32" s="71">
        <v>20000</v>
      </c>
      <c r="D32" s="71"/>
      <c r="E32" s="71"/>
      <c r="F32" s="71"/>
      <c r="G32" s="71">
        <v>6000</v>
      </c>
      <c r="H32" s="71"/>
      <c r="I32" s="71"/>
      <c r="J32" s="71"/>
      <c r="K32" s="71">
        <v>5000</v>
      </c>
      <c r="L32" s="71"/>
      <c r="M32" s="71"/>
      <c r="N32" s="71"/>
    </row>
    <row r="33" spans="1:14">
      <c r="A33" s="41" t="s">
        <v>23</v>
      </c>
      <c r="B33" s="80" t="s">
        <v>185</v>
      </c>
      <c r="C33" s="71">
        <v>17000</v>
      </c>
      <c r="D33" s="71"/>
      <c r="E33" s="71"/>
      <c r="F33" s="71"/>
      <c r="G33" s="71">
        <v>5100</v>
      </c>
      <c r="H33" s="71"/>
      <c r="I33" s="71"/>
      <c r="J33" s="71"/>
      <c r="K33" s="71">
        <v>4250</v>
      </c>
      <c r="L33" s="71"/>
      <c r="M33" s="71"/>
      <c r="N33" s="71"/>
    </row>
    <row r="34" spans="1:14" ht="30">
      <c r="A34" s="41">
        <v>12</v>
      </c>
      <c r="B34" s="80" t="s">
        <v>195</v>
      </c>
      <c r="C34" s="71"/>
      <c r="D34" s="71"/>
      <c r="E34" s="71"/>
      <c r="F34" s="71"/>
      <c r="G34" s="71"/>
      <c r="H34" s="71"/>
      <c r="I34" s="71"/>
      <c r="J34" s="71"/>
      <c r="K34" s="71"/>
      <c r="L34" s="71"/>
      <c r="M34" s="71"/>
      <c r="N34" s="71"/>
    </row>
    <row r="35" spans="1:14">
      <c r="A35" s="41" t="s">
        <v>23</v>
      </c>
      <c r="B35" s="80" t="s">
        <v>182</v>
      </c>
      <c r="C35" s="71">
        <v>22500</v>
      </c>
      <c r="D35" s="71"/>
      <c r="E35" s="71"/>
      <c r="F35" s="71"/>
      <c r="G35" s="71">
        <v>6750</v>
      </c>
      <c r="H35" s="71"/>
      <c r="I35" s="71"/>
      <c r="J35" s="71"/>
      <c r="K35" s="71">
        <v>5625</v>
      </c>
      <c r="L35" s="71"/>
      <c r="M35" s="71"/>
      <c r="N35" s="71"/>
    </row>
    <row r="36" spans="1:14">
      <c r="A36" s="41" t="s">
        <v>23</v>
      </c>
      <c r="B36" s="80" t="s">
        <v>185</v>
      </c>
      <c r="C36" s="71">
        <v>13500</v>
      </c>
      <c r="D36" s="71"/>
      <c r="E36" s="71"/>
      <c r="F36" s="71"/>
      <c r="G36" s="71">
        <v>4050</v>
      </c>
      <c r="H36" s="71"/>
      <c r="I36" s="71"/>
      <c r="J36" s="71"/>
      <c r="K36" s="71">
        <v>3375</v>
      </c>
      <c r="L36" s="71"/>
      <c r="M36" s="71"/>
      <c r="N36" s="71"/>
    </row>
    <row r="37" spans="1:14">
      <c r="A37" s="41">
        <v>13</v>
      </c>
      <c r="B37" s="80" t="s">
        <v>196</v>
      </c>
      <c r="C37" s="71"/>
      <c r="D37" s="71"/>
      <c r="E37" s="71"/>
      <c r="F37" s="71"/>
      <c r="G37" s="71"/>
      <c r="H37" s="71"/>
      <c r="I37" s="71"/>
      <c r="J37" s="71"/>
      <c r="K37" s="71"/>
      <c r="L37" s="71"/>
      <c r="M37" s="71"/>
      <c r="N37" s="71"/>
    </row>
    <row r="38" spans="1:14">
      <c r="A38" s="41" t="s">
        <v>23</v>
      </c>
      <c r="B38" s="80" t="s">
        <v>182</v>
      </c>
      <c r="C38" s="71">
        <v>26000</v>
      </c>
      <c r="D38" s="71"/>
      <c r="E38" s="71"/>
      <c r="F38" s="71"/>
      <c r="G38" s="71">
        <v>7800</v>
      </c>
      <c r="H38" s="71"/>
      <c r="I38" s="71"/>
      <c r="J38" s="71"/>
      <c r="K38" s="71">
        <v>6500</v>
      </c>
      <c r="L38" s="71"/>
      <c r="M38" s="71"/>
      <c r="N38" s="71"/>
    </row>
    <row r="39" spans="1:14">
      <c r="A39" s="41" t="s">
        <v>23</v>
      </c>
      <c r="B39" s="80" t="s">
        <v>185</v>
      </c>
      <c r="C39" s="71">
        <v>15000</v>
      </c>
      <c r="D39" s="71"/>
      <c r="E39" s="71"/>
      <c r="F39" s="71"/>
      <c r="G39" s="71">
        <v>4500</v>
      </c>
      <c r="H39" s="71"/>
      <c r="I39" s="71"/>
      <c r="J39" s="71"/>
      <c r="K39" s="71">
        <v>3750</v>
      </c>
      <c r="L39" s="71"/>
      <c r="M39" s="71"/>
      <c r="N39" s="71"/>
    </row>
    <row r="40" spans="1:14">
      <c r="A40" s="41">
        <v>14</v>
      </c>
      <c r="B40" s="80" t="s">
        <v>197</v>
      </c>
      <c r="C40" s="71"/>
      <c r="D40" s="71"/>
      <c r="E40" s="71"/>
      <c r="F40" s="71"/>
      <c r="G40" s="71"/>
      <c r="H40" s="71"/>
      <c r="I40" s="71"/>
      <c r="J40" s="71"/>
      <c r="K40" s="71"/>
      <c r="L40" s="71"/>
      <c r="M40" s="71"/>
      <c r="N40" s="71"/>
    </row>
    <row r="41" spans="1:14">
      <c r="A41" s="41" t="s">
        <v>23</v>
      </c>
      <c r="B41" s="80" t="s">
        <v>198</v>
      </c>
      <c r="C41" s="71">
        <v>34000</v>
      </c>
      <c r="D41" s="71"/>
      <c r="E41" s="71"/>
      <c r="F41" s="71"/>
      <c r="G41" s="71">
        <v>10200</v>
      </c>
      <c r="H41" s="71"/>
      <c r="I41" s="71"/>
      <c r="J41" s="71"/>
      <c r="K41" s="71">
        <v>8500</v>
      </c>
      <c r="L41" s="71"/>
      <c r="M41" s="71"/>
      <c r="N41" s="71"/>
    </row>
    <row r="42" spans="1:14">
      <c r="A42" s="41" t="s">
        <v>23</v>
      </c>
      <c r="B42" s="80" t="s">
        <v>185</v>
      </c>
      <c r="C42" s="71">
        <v>23000</v>
      </c>
      <c r="D42" s="71"/>
      <c r="E42" s="71"/>
      <c r="F42" s="71"/>
      <c r="G42" s="71">
        <v>6900</v>
      </c>
      <c r="H42" s="71"/>
      <c r="I42" s="71"/>
      <c r="J42" s="71"/>
      <c r="K42" s="71">
        <v>5750</v>
      </c>
      <c r="L42" s="71"/>
      <c r="M42" s="71"/>
      <c r="N42" s="71"/>
    </row>
    <row r="43" spans="1:14">
      <c r="A43" s="41"/>
      <c r="B43" s="82" t="s">
        <v>12</v>
      </c>
      <c r="C43" s="71"/>
      <c r="D43" s="71"/>
      <c r="E43" s="71"/>
      <c r="F43" s="71"/>
      <c r="G43" s="71"/>
      <c r="H43" s="71"/>
      <c r="I43" s="71"/>
      <c r="J43" s="71"/>
      <c r="K43" s="71"/>
      <c r="L43" s="71"/>
      <c r="M43" s="71"/>
      <c r="N43" s="71"/>
    </row>
    <row r="44" spans="1:14">
      <c r="A44" s="41">
        <v>15</v>
      </c>
      <c r="B44" s="80" t="s">
        <v>9</v>
      </c>
      <c r="C44" s="67">
        <v>9000</v>
      </c>
      <c r="D44" s="67">
        <v>5400</v>
      </c>
      <c r="E44" s="67">
        <v>3000</v>
      </c>
      <c r="F44" s="67">
        <v>2500</v>
      </c>
      <c r="G44" s="71">
        <v>2700</v>
      </c>
      <c r="H44" s="71">
        <v>1620</v>
      </c>
      <c r="I44" s="71">
        <v>900</v>
      </c>
      <c r="J44" s="71">
        <v>750</v>
      </c>
      <c r="K44" s="71">
        <v>2250</v>
      </c>
      <c r="L44" s="71">
        <v>1350</v>
      </c>
      <c r="M44" s="71">
        <v>750</v>
      </c>
      <c r="N44" s="71">
        <v>625</v>
      </c>
    </row>
    <row r="45" spans="1:14">
      <c r="A45" s="41"/>
      <c r="B45" s="81" t="s">
        <v>13</v>
      </c>
      <c r="C45" s="71"/>
      <c r="D45" s="71"/>
      <c r="E45" s="71"/>
      <c r="F45" s="71"/>
      <c r="G45" s="71"/>
      <c r="H45" s="71"/>
      <c r="I45" s="71"/>
      <c r="J45" s="71"/>
      <c r="K45" s="71"/>
      <c r="L45" s="71"/>
      <c r="M45" s="71"/>
      <c r="N45" s="71"/>
    </row>
    <row r="46" spans="1:14" ht="30">
      <c r="A46" s="70">
        <v>16</v>
      </c>
      <c r="B46" s="79" t="s">
        <v>101</v>
      </c>
      <c r="C46" s="71">
        <v>8100</v>
      </c>
      <c r="D46" s="71">
        <v>4800</v>
      </c>
      <c r="E46" s="71">
        <v>2800</v>
      </c>
      <c r="F46" s="71">
        <v>2200</v>
      </c>
      <c r="G46" s="71">
        <v>2430</v>
      </c>
      <c r="H46" s="71">
        <v>1440</v>
      </c>
      <c r="I46" s="71">
        <v>840</v>
      </c>
      <c r="J46" s="71">
        <v>660</v>
      </c>
      <c r="K46" s="71">
        <v>2025</v>
      </c>
      <c r="L46" s="71">
        <v>1200</v>
      </c>
      <c r="M46" s="71">
        <v>700</v>
      </c>
      <c r="N46" s="71">
        <v>550</v>
      </c>
    </row>
    <row r="47" spans="1:14" ht="30">
      <c r="A47" s="41">
        <v>17</v>
      </c>
      <c r="B47" s="79" t="s">
        <v>102</v>
      </c>
      <c r="C47" s="71">
        <v>4800</v>
      </c>
      <c r="D47" s="71">
        <v>3200</v>
      </c>
      <c r="E47" s="71">
        <v>2300</v>
      </c>
      <c r="F47" s="71">
        <v>1500</v>
      </c>
      <c r="G47" s="71">
        <v>1440</v>
      </c>
      <c r="H47" s="71">
        <v>960</v>
      </c>
      <c r="I47" s="71">
        <v>690</v>
      </c>
      <c r="J47" s="71">
        <v>450</v>
      </c>
      <c r="K47" s="71">
        <v>1200</v>
      </c>
      <c r="L47" s="71">
        <v>800</v>
      </c>
      <c r="M47" s="71">
        <v>575</v>
      </c>
      <c r="N47" s="71">
        <v>375</v>
      </c>
    </row>
    <row r="48" spans="1:14" ht="30">
      <c r="A48" s="41"/>
      <c r="B48" s="79" t="s">
        <v>103</v>
      </c>
      <c r="C48" s="71">
        <v>3500</v>
      </c>
      <c r="D48" s="71">
        <v>2800</v>
      </c>
      <c r="E48" s="71">
        <v>1500</v>
      </c>
      <c r="F48" s="71">
        <v>1000</v>
      </c>
      <c r="G48" s="71">
        <v>1050</v>
      </c>
      <c r="H48" s="71">
        <v>840</v>
      </c>
      <c r="I48" s="71">
        <v>450</v>
      </c>
      <c r="J48" s="71">
        <v>300</v>
      </c>
      <c r="K48" s="71">
        <v>875</v>
      </c>
      <c r="L48" s="71">
        <v>700</v>
      </c>
      <c r="M48" s="71">
        <v>375</v>
      </c>
      <c r="N48" s="71">
        <v>250</v>
      </c>
    </row>
    <row r="49" spans="3:6">
      <c r="C49" s="28"/>
      <c r="D49" s="28"/>
      <c r="E49" s="28"/>
      <c r="F49" s="28"/>
    </row>
    <row r="50" spans="3:6">
      <c r="C50" s="28"/>
      <c r="D50" s="28"/>
      <c r="E50" s="28"/>
      <c r="F50" s="28"/>
    </row>
    <row r="51" spans="3:6">
      <c r="C51" s="28"/>
      <c r="D51" s="28"/>
      <c r="E51" s="28"/>
      <c r="F51" s="28"/>
    </row>
    <row r="52" spans="3:6">
      <c r="C52" s="28"/>
      <c r="D52" s="28"/>
      <c r="E52" s="28"/>
      <c r="F52" s="28"/>
    </row>
    <row r="53" spans="3:6">
      <c r="C53" s="28"/>
      <c r="D53" s="28"/>
      <c r="E53" s="28"/>
      <c r="F53" s="28"/>
    </row>
    <row r="54" spans="3:6">
      <c r="C54" s="28"/>
      <c r="D54" s="28"/>
      <c r="E54" s="28"/>
      <c r="F54" s="28"/>
    </row>
    <row r="55" spans="3:6">
      <c r="C55" s="28"/>
      <c r="D55" s="28"/>
      <c r="E55" s="28"/>
      <c r="F55" s="28"/>
    </row>
    <row r="56" spans="3:6">
      <c r="C56" s="28"/>
      <c r="D56" s="28"/>
      <c r="E56" s="28"/>
      <c r="F56" s="28"/>
    </row>
    <row r="57" spans="3:6">
      <c r="C57" s="28"/>
      <c r="D57" s="28"/>
      <c r="E57" s="28"/>
      <c r="F57" s="28"/>
    </row>
    <row r="58" spans="3:6">
      <c r="C58" s="28"/>
      <c r="D58" s="28"/>
      <c r="E58" s="28"/>
      <c r="F58" s="28"/>
    </row>
    <row r="59" spans="3:6">
      <c r="C59" s="28"/>
      <c r="D59" s="28"/>
      <c r="E59" s="28"/>
      <c r="F59" s="28"/>
    </row>
    <row r="60" spans="3:6">
      <c r="C60" s="28"/>
      <c r="D60" s="28"/>
      <c r="E60" s="28"/>
      <c r="F60" s="28"/>
    </row>
    <row r="61" spans="3:6">
      <c r="C61" s="28"/>
      <c r="D61" s="28"/>
      <c r="E61" s="28"/>
      <c r="F61" s="28"/>
    </row>
    <row r="62" spans="3:6">
      <c r="C62" s="28"/>
      <c r="D62" s="28"/>
      <c r="E62" s="28"/>
      <c r="F62" s="28"/>
    </row>
    <row r="63" spans="3:6">
      <c r="C63" s="28"/>
      <c r="D63" s="28"/>
      <c r="E63" s="28"/>
      <c r="F63" s="28"/>
    </row>
    <row r="64" spans="3:6">
      <c r="C64" s="28"/>
      <c r="D64" s="28"/>
      <c r="E64" s="28"/>
      <c r="F64" s="28"/>
    </row>
    <row r="65" spans="3:6">
      <c r="C65" s="28"/>
      <c r="D65" s="28"/>
      <c r="E65" s="28"/>
      <c r="F65" s="28"/>
    </row>
    <row r="66" spans="3:6">
      <c r="C66" s="28"/>
      <c r="D66" s="28"/>
      <c r="E66" s="28"/>
      <c r="F66" s="28"/>
    </row>
    <row r="67" spans="3:6">
      <c r="C67" s="28"/>
      <c r="D67" s="28"/>
      <c r="E67" s="28"/>
      <c r="F67" s="28"/>
    </row>
    <row r="68" spans="3:6">
      <c r="C68" s="28"/>
      <c r="D68" s="28"/>
      <c r="E68" s="28"/>
      <c r="F68" s="28"/>
    </row>
    <row r="69" spans="3:6">
      <c r="C69" s="28"/>
      <c r="D69" s="28"/>
      <c r="E69" s="28"/>
      <c r="F69" s="28"/>
    </row>
    <row r="70" spans="3:6">
      <c r="C70" s="28"/>
      <c r="D70" s="28"/>
      <c r="E70" s="28"/>
      <c r="F70" s="28"/>
    </row>
    <row r="71" spans="3:6">
      <c r="C71" s="28"/>
      <c r="D71" s="28"/>
      <c r="E71" s="28"/>
      <c r="F71" s="28"/>
    </row>
    <row r="72" spans="3:6">
      <c r="C72" s="28"/>
      <c r="D72" s="28"/>
      <c r="E72" s="28"/>
      <c r="F72" s="28"/>
    </row>
    <row r="73" spans="3:6">
      <c r="C73" s="28"/>
      <c r="D73" s="28"/>
      <c r="E73" s="28"/>
      <c r="F73" s="28"/>
    </row>
    <row r="74" spans="3:6">
      <c r="C74" s="28"/>
      <c r="D74" s="28"/>
      <c r="E74" s="28"/>
      <c r="F74" s="28"/>
    </row>
    <row r="75" spans="3:6">
      <c r="C75" s="28"/>
      <c r="D75" s="28"/>
      <c r="E75" s="28"/>
      <c r="F75" s="28"/>
    </row>
    <row r="76" spans="3:6">
      <c r="C76" s="28"/>
      <c r="D76" s="28"/>
      <c r="E76" s="28"/>
      <c r="F76" s="28"/>
    </row>
    <row r="77" spans="3:6">
      <c r="C77" s="28"/>
      <c r="D77" s="28"/>
      <c r="E77" s="28"/>
      <c r="F77" s="28"/>
    </row>
    <row r="78" spans="3:6">
      <c r="C78" s="28"/>
      <c r="D78" s="28"/>
      <c r="E78" s="28"/>
      <c r="F78" s="28"/>
    </row>
    <row r="79" spans="3:6">
      <c r="C79" s="28"/>
      <c r="D79" s="28"/>
      <c r="E79" s="28"/>
      <c r="F79" s="28"/>
    </row>
    <row r="80" spans="3:6">
      <c r="C80" s="28"/>
      <c r="D80" s="28"/>
      <c r="E80" s="28"/>
      <c r="F80" s="28"/>
    </row>
    <row r="81" spans="3:6">
      <c r="C81" s="28"/>
      <c r="D81" s="28"/>
      <c r="E81" s="28"/>
      <c r="F81" s="28"/>
    </row>
    <row r="82" spans="3:6">
      <c r="C82" s="28"/>
      <c r="D82" s="28"/>
      <c r="E82" s="28"/>
      <c r="F82" s="28"/>
    </row>
    <row r="83" spans="3:6">
      <c r="C83" s="28"/>
      <c r="D83" s="28"/>
      <c r="E83" s="28"/>
      <c r="F83" s="28"/>
    </row>
    <row r="84" spans="3:6">
      <c r="C84" s="28"/>
      <c r="D84" s="28"/>
      <c r="E84" s="28"/>
      <c r="F84" s="28"/>
    </row>
    <row r="85" spans="3:6">
      <c r="C85" s="28"/>
      <c r="D85" s="28"/>
      <c r="E85" s="28"/>
      <c r="F85" s="28"/>
    </row>
    <row r="86" spans="3:6">
      <c r="C86" s="28"/>
      <c r="D86" s="28"/>
      <c r="E86" s="28"/>
      <c r="F86" s="28"/>
    </row>
    <row r="87" spans="3:6">
      <c r="C87" s="28"/>
      <c r="D87" s="28"/>
      <c r="E87" s="28"/>
      <c r="F87" s="28"/>
    </row>
    <row r="88" spans="3:6">
      <c r="C88" s="28"/>
      <c r="D88" s="28"/>
      <c r="E88" s="28"/>
      <c r="F88" s="28"/>
    </row>
    <row r="89" spans="3:6">
      <c r="C89" s="28"/>
      <c r="D89" s="28"/>
      <c r="E89" s="28"/>
      <c r="F89" s="28"/>
    </row>
    <row r="90" spans="3:6">
      <c r="C90" s="28"/>
      <c r="D90" s="28"/>
      <c r="E90" s="28"/>
      <c r="F90" s="28"/>
    </row>
    <row r="91" spans="3:6">
      <c r="C91" s="28"/>
      <c r="D91" s="28"/>
      <c r="E91" s="28"/>
      <c r="F91" s="28"/>
    </row>
    <row r="92" spans="3:6">
      <c r="C92" s="28"/>
      <c r="D92" s="28"/>
      <c r="E92" s="28"/>
      <c r="F92" s="28"/>
    </row>
    <row r="93" spans="3:6">
      <c r="C93" s="28"/>
      <c r="D93" s="28"/>
      <c r="E93" s="28"/>
      <c r="F93" s="28"/>
    </row>
    <row r="94" spans="3:6">
      <c r="C94" s="28"/>
      <c r="D94" s="28"/>
      <c r="E94" s="28"/>
      <c r="F94" s="28"/>
    </row>
    <row r="95" spans="3:6">
      <c r="C95" s="28"/>
      <c r="D95" s="28"/>
      <c r="E95" s="28"/>
      <c r="F95" s="28"/>
    </row>
    <row r="96" spans="3:6">
      <c r="C96" s="28"/>
      <c r="D96" s="28"/>
      <c r="E96" s="28"/>
      <c r="F96" s="28"/>
    </row>
    <row r="97" spans="3:6">
      <c r="C97" s="28"/>
      <c r="D97" s="28"/>
      <c r="E97" s="28"/>
      <c r="F97" s="28"/>
    </row>
    <row r="98" spans="3:6">
      <c r="C98" s="28"/>
      <c r="D98" s="28"/>
      <c r="E98" s="28"/>
      <c r="F98" s="28"/>
    </row>
    <row r="99" spans="3:6">
      <c r="C99" s="28"/>
      <c r="D99" s="28"/>
      <c r="E99" s="28"/>
      <c r="F99" s="28"/>
    </row>
    <row r="100" spans="3:6">
      <c r="C100" s="28"/>
      <c r="D100" s="28"/>
      <c r="E100" s="28"/>
      <c r="F100" s="28"/>
    </row>
    <row r="101" spans="3:6">
      <c r="C101" s="28"/>
      <c r="D101" s="28"/>
      <c r="E101" s="28"/>
      <c r="F101" s="28"/>
    </row>
    <row r="102" spans="3:6">
      <c r="C102" s="28"/>
      <c r="D102" s="28"/>
      <c r="E102" s="28"/>
      <c r="F102" s="28"/>
    </row>
    <row r="103" spans="3:6">
      <c r="C103" s="28"/>
      <c r="D103" s="28"/>
      <c r="E103" s="28"/>
      <c r="F103" s="28"/>
    </row>
    <row r="104" spans="3:6">
      <c r="C104" s="28"/>
      <c r="D104" s="28"/>
      <c r="E104" s="28"/>
      <c r="F104" s="28"/>
    </row>
    <row r="105" spans="3:6">
      <c r="C105" s="28"/>
      <c r="D105" s="28"/>
      <c r="E105" s="28"/>
      <c r="F105" s="28"/>
    </row>
    <row r="106" spans="3:6">
      <c r="C106" s="28"/>
      <c r="D106" s="28"/>
      <c r="E106" s="28"/>
      <c r="F106" s="28"/>
    </row>
    <row r="107" spans="3:6">
      <c r="C107" s="28"/>
      <c r="D107" s="28"/>
      <c r="E107" s="28"/>
      <c r="F107" s="28"/>
    </row>
    <row r="108" spans="3:6">
      <c r="C108" s="28"/>
      <c r="D108" s="28"/>
      <c r="E108" s="28"/>
      <c r="F108" s="28"/>
    </row>
    <row r="109" spans="3:6">
      <c r="C109" s="28"/>
      <c r="D109" s="28"/>
      <c r="E109" s="28"/>
      <c r="F109" s="28"/>
    </row>
    <row r="110" spans="3:6">
      <c r="C110" s="28"/>
      <c r="D110" s="28"/>
      <c r="E110" s="28"/>
      <c r="F110" s="28"/>
    </row>
    <row r="111" spans="3:6">
      <c r="C111" s="28"/>
      <c r="D111" s="28"/>
      <c r="E111" s="28"/>
      <c r="F111" s="28"/>
    </row>
    <row r="112" spans="3:6">
      <c r="C112" s="28"/>
      <c r="D112" s="28"/>
      <c r="E112" s="28"/>
      <c r="F112" s="28"/>
    </row>
    <row r="113" spans="3:6">
      <c r="C113" s="28"/>
      <c r="D113" s="28"/>
      <c r="E113" s="28"/>
      <c r="F113" s="28"/>
    </row>
    <row r="114" spans="3:6">
      <c r="C114" s="28"/>
      <c r="D114" s="28"/>
      <c r="E114" s="28"/>
      <c r="F114" s="28"/>
    </row>
    <row r="115" spans="3:6">
      <c r="C115" s="28"/>
      <c r="D115" s="28"/>
      <c r="E115" s="28"/>
      <c r="F115" s="28"/>
    </row>
    <row r="116" spans="3:6">
      <c r="C116" s="28"/>
      <c r="D116" s="28"/>
      <c r="E116" s="28"/>
      <c r="F116" s="28"/>
    </row>
    <row r="117" spans="3:6">
      <c r="C117" s="28"/>
      <c r="D117" s="28"/>
      <c r="E117" s="28"/>
      <c r="F117" s="28"/>
    </row>
    <row r="118" spans="3:6">
      <c r="C118" s="28"/>
      <c r="D118" s="28"/>
      <c r="E118" s="28"/>
      <c r="F118" s="28"/>
    </row>
    <row r="119" spans="3:6">
      <c r="C119" s="28"/>
      <c r="D119" s="28"/>
      <c r="E119" s="28"/>
      <c r="F119" s="28"/>
    </row>
    <row r="120" spans="3:6">
      <c r="C120" s="28"/>
      <c r="D120" s="28"/>
      <c r="E120" s="28"/>
      <c r="F120" s="28"/>
    </row>
    <row r="121" spans="3:6">
      <c r="C121" s="28"/>
      <c r="D121" s="28"/>
      <c r="E121" s="28"/>
      <c r="F121" s="28"/>
    </row>
    <row r="122" spans="3:6">
      <c r="C122" s="28"/>
      <c r="D122" s="28"/>
      <c r="E122" s="28"/>
      <c r="F122" s="28"/>
    </row>
    <row r="123" spans="3:6">
      <c r="C123" s="28"/>
      <c r="D123" s="28"/>
      <c r="E123" s="28"/>
      <c r="F123" s="28"/>
    </row>
    <row r="124" spans="3:6">
      <c r="C124" s="28"/>
      <c r="D124" s="28"/>
      <c r="E124" s="28"/>
      <c r="F124" s="28"/>
    </row>
    <row r="125" spans="3:6">
      <c r="C125" s="28"/>
      <c r="D125" s="28"/>
      <c r="E125" s="28"/>
      <c r="F125" s="28"/>
    </row>
    <row r="126" spans="3:6">
      <c r="C126" s="28"/>
      <c r="D126" s="28"/>
      <c r="E126" s="28"/>
      <c r="F126" s="28"/>
    </row>
    <row r="127" spans="3:6">
      <c r="C127" s="28"/>
      <c r="D127" s="28"/>
      <c r="E127" s="28"/>
      <c r="F127" s="28"/>
    </row>
    <row r="128" spans="3:6">
      <c r="C128" s="28"/>
      <c r="D128" s="28"/>
      <c r="E128" s="28"/>
      <c r="F128" s="28"/>
    </row>
    <row r="129" spans="3:6">
      <c r="C129" s="28"/>
      <c r="D129" s="28"/>
      <c r="E129" s="28"/>
      <c r="F129" s="28"/>
    </row>
    <row r="130" spans="3:6">
      <c r="C130" s="28"/>
      <c r="D130" s="28"/>
      <c r="E130" s="28"/>
      <c r="F130" s="28"/>
    </row>
    <row r="131" spans="3:6">
      <c r="C131" s="28"/>
      <c r="D131" s="28"/>
      <c r="E131" s="28"/>
      <c r="F131" s="28"/>
    </row>
    <row r="132" spans="3:6">
      <c r="C132" s="28"/>
      <c r="D132" s="28"/>
      <c r="E132" s="28"/>
      <c r="F132" s="28"/>
    </row>
    <row r="133" spans="3:6">
      <c r="C133" s="28"/>
      <c r="D133" s="28"/>
      <c r="E133" s="28"/>
      <c r="F133" s="28"/>
    </row>
    <row r="134" spans="3:6">
      <c r="C134" s="28"/>
      <c r="D134" s="28"/>
      <c r="E134" s="28"/>
      <c r="F134" s="28"/>
    </row>
    <row r="135" spans="3:6">
      <c r="C135" s="28"/>
      <c r="D135" s="28"/>
      <c r="E135" s="28"/>
      <c r="F135" s="28"/>
    </row>
    <row r="136" spans="3:6">
      <c r="C136" s="28"/>
      <c r="D136" s="28"/>
      <c r="E136" s="28"/>
      <c r="F136" s="28"/>
    </row>
    <row r="137" spans="3:6">
      <c r="C137" s="28"/>
      <c r="D137" s="28"/>
      <c r="E137" s="28"/>
      <c r="F137" s="28"/>
    </row>
    <row r="138" spans="3:6">
      <c r="C138" s="28"/>
      <c r="D138" s="28"/>
      <c r="E138" s="28"/>
      <c r="F138" s="28"/>
    </row>
    <row r="139" spans="3:6">
      <c r="C139" s="28"/>
      <c r="D139" s="28"/>
      <c r="E139" s="28"/>
      <c r="F139" s="28"/>
    </row>
    <row r="140" spans="3:6">
      <c r="C140" s="28"/>
      <c r="D140" s="28"/>
      <c r="E140" s="28"/>
      <c r="F140" s="28"/>
    </row>
    <row r="141" spans="3:6">
      <c r="C141" s="28"/>
      <c r="D141" s="28"/>
      <c r="E141" s="28"/>
      <c r="F141" s="28"/>
    </row>
    <row r="142" spans="3:6">
      <c r="C142" s="28"/>
      <c r="D142" s="28"/>
      <c r="E142" s="28"/>
      <c r="F142" s="28"/>
    </row>
    <row r="143" spans="3:6">
      <c r="C143" s="28"/>
      <c r="D143" s="28"/>
      <c r="E143" s="28"/>
      <c r="F143" s="28"/>
    </row>
    <row r="144" spans="3:6">
      <c r="C144" s="28"/>
      <c r="D144" s="28"/>
      <c r="E144" s="28"/>
      <c r="F144" s="28"/>
    </row>
    <row r="145" spans="3:6">
      <c r="C145" s="28"/>
      <c r="D145" s="28"/>
      <c r="E145" s="28"/>
      <c r="F145" s="28"/>
    </row>
    <row r="146" spans="3:6">
      <c r="C146" s="28"/>
      <c r="D146" s="28"/>
      <c r="E146" s="28"/>
      <c r="F146" s="28"/>
    </row>
    <row r="147" spans="3:6">
      <c r="C147" s="28"/>
      <c r="D147" s="28"/>
      <c r="E147" s="28"/>
      <c r="F147" s="28"/>
    </row>
    <row r="148" spans="3:6">
      <c r="C148" s="28"/>
      <c r="D148" s="28"/>
      <c r="E148" s="28"/>
      <c r="F148" s="28"/>
    </row>
    <row r="149" spans="3:6">
      <c r="C149" s="28"/>
      <c r="D149" s="28"/>
      <c r="E149" s="28"/>
      <c r="F149" s="28"/>
    </row>
    <row r="150" spans="3:6">
      <c r="C150" s="28"/>
      <c r="D150" s="28"/>
      <c r="E150" s="28"/>
      <c r="F150" s="28"/>
    </row>
    <row r="151" spans="3:6">
      <c r="C151" s="28"/>
      <c r="D151" s="28"/>
      <c r="E151" s="28"/>
      <c r="F151" s="28"/>
    </row>
    <row r="152" spans="3:6">
      <c r="C152" s="28"/>
      <c r="D152" s="28"/>
      <c r="E152" s="28"/>
      <c r="F152" s="28"/>
    </row>
    <row r="153" spans="3:6">
      <c r="C153" s="28"/>
      <c r="D153" s="28"/>
      <c r="E153" s="28"/>
      <c r="F153" s="28"/>
    </row>
    <row r="154" spans="3:6">
      <c r="C154" s="28"/>
      <c r="D154" s="28"/>
      <c r="E154" s="28"/>
      <c r="F154" s="28"/>
    </row>
    <row r="155" spans="3:6">
      <c r="C155" s="28"/>
      <c r="D155" s="28"/>
      <c r="E155" s="28"/>
      <c r="F155" s="28"/>
    </row>
    <row r="156" spans="3:6">
      <c r="C156" s="28"/>
      <c r="D156" s="28"/>
      <c r="E156" s="28"/>
      <c r="F156" s="28"/>
    </row>
    <row r="157" spans="3:6">
      <c r="C157" s="28"/>
      <c r="D157" s="28"/>
      <c r="E157" s="28"/>
      <c r="F157" s="28"/>
    </row>
    <row r="158" spans="3:6">
      <c r="C158" s="28"/>
      <c r="D158" s="28"/>
      <c r="E158" s="28"/>
      <c r="F158" s="28"/>
    </row>
    <row r="159" spans="3:6">
      <c r="C159" s="28"/>
      <c r="D159" s="28"/>
      <c r="E159" s="28"/>
      <c r="F159" s="28"/>
    </row>
    <row r="160" spans="3:6">
      <c r="C160" s="28"/>
      <c r="D160" s="28"/>
      <c r="E160" s="28"/>
      <c r="F160" s="28"/>
    </row>
    <row r="161" spans="3:6">
      <c r="C161" s="28"/>
      <c r="D161" s="28"/>
      <c r="E161" s="28"/>
      <c r="F161" s="28"/>
    </row>
    <row r="162" spans="3:6">
      <c r="C162" s="28"/>
      <c r="D162" s="28"/>
      <c r="E162" s="28"/>
      <c r="F162" s="28"/>
    </row>
    <row r="163" spans="3:6">
      <c r="C163" s="28"/>
      <c r="D163" s="28"/>
      <c r="E163" s="28"/>
      <c r="F163" s="28"/>
    </row>
    <row r="164" spans="3:6">
      <c r="C164" s="28"/>
      <c r="D164" s="28"/>
      <c r="E164" s="28"/>
      <c r="F164" s="28"/>
    </row>
    <row r="165" spans="3:6">
      <c r="C165" s="28"/>
      <c r="D165" s="28"/>
      <c r="E165" s="28"/>
      <c r="F165" s="28"/>
    </row>
    <row r="166" spans="3:6">
      <c r="C166" s="28"/>
      <c r="D166" s="28"/>
      <c r="E166" s="28"/>
      <c r="F166" s="28"/>
    </row>
    <row r="167" spans="3:6">
      <c r="C167" s="28"/>
      <c r="D167" s="28"/>
      <c r="E167" s="28"/>
      <c r="F167" s="28"/>
    </row>
    <row r="168" spans="3:6">
      <c r="C168" s="28"/>
      <c r="D168" s="28"/>
      <c r="E168" s="28"/>
      <c r="F168" s="28"/>
    </row>
    <row r="169" spans="3:6">
      <c r="C169" s="28"/>
      <c r="D169" s="28"/>
      <c r="E169" s="28"/>
      <c r="F169" s="28"/>
    </row>
    <row r="170" spans="3:6">
      <c r="C170" s="28"/>
      <c r="D170" s="28"/>
      <c r="E170" s="28"/>
      <c r="F170" s="28"/>
    </row>
    <row r="171" spans="3:6">
      <c r="C171" s="28"/>
      <c r="D171" s="28"/>
      <c r="E171" s="28"/>
      <c r="F171" s="28"/>
    </row>
    <row r="172" spans="3:6">
      <c r="C172" s="28"/>
      <c r="D172" s="28"/>
      <c r="E172" s="28"/>
      <c r="F172" s="28"/>
    </row>
    <row r="173" spans="3:6">
      <c r="C173" s="28"/>
      <c r="D173" s="28"/>
      <c r="E173" s="28"/>
      <c r="F173" s="28"/>
    </row>
    <row r="174" spans="3:6">
      <c r="C174" s="28"/>
      <c r="D174" s="28"/>
      <c r="E174" s="28"/>
      <c r="F174" s="28"/>
    </row>
    <row r="175" spans="3:6">
      <c r="C175" s="28"/>
      <c r="D175" s="28"/>
      <c r="E175" s="28"/>
      <c r="F175" s="28"/>
    </row>
    <row r="176" spans="3:6">
      <c r="C176" s="28"/>
      <c r="D176" s="28"/>
      <c r="E176" s="28"/>
      <c r="F176" s="28"/>
    </row>
    <row r="177" spans="3:6">
      <c r="C177" s="28"/>
      <c r="D177" s="28"/>
      <c r="E177" s="28"/>
      <c r="F177" s="28"/>
    </row>
    <row r="178" spans="3:6">
      <c r="C178" s="28"/>
      <c r="D178" s="28"/>
      <c r="E178" s="28"/>
      <c r="F178" s="28"/>
    </row>
    <row r="179" spans="3:6">
      <c r="C179" s="28"/>
      <c r="D179" s="28"/>
      <c r="E179" s="28"/>
      <c r="F179" s="28"/>
    </row>
    <row r="180" spans="3:6">
      <c r="C180" s="28"/>
      <c r="D180" s="28"/>
      <c r="E180" s="28"/>
      <c r="F180" s="28"/>
    </row>
    <row r="181" spans="3:6">
      <c r="C181" s="28"/>
      <c r="D181" s="28"/>
      <c r="E181" s="28"/>
      <c r="F181" s="28"/>
    </row>
    <row r="182" spans="3:6">
      <c r="C182" s="28"/>
      <c r="D182" s="28"/>
      <c r="E182" s="28"/>
      <c r="F182" s="28"/>
    </row>
    <row r="183" spans="3:6">
      <c r="C183" s="28"/>
      <c r="D183" s="28"/>
      <c r="E183" s="28"/>
      <c r="F183" s="28"/>
    </row>
    <row r="184" spans="3:6">
      <c r="C184" s="28"/>
      <c r="D184" s="28"/>
      <c r="E184" s="28"/>
      <c r="F184" s="28"/>
    </row>
    <row r="185" spans="3:6">
      <c r="C185" s="28"/>
      <c r="D185" s="28"/>
      <c r="E185" s="28"/>
      <c r="F185" s="28"/>
    </row>
    <row r="186" spans="3:6">
      <c r="C186" s="28"/>
      <c r="D186" s="28"/>
      <c r="E186" s="28"/>
      <c r="F186" s="28"/>
    </row>
    <row r="187" spans="3:6">
      <c r="C187" s="28"/>
      <c r="D187" s="28"/>
      <c r="E187" s="28"/>
      <c r="F187" s="28"/>
    </row>
    <row r="188" spans="3:6">
      <c r="C188" s="28"/>
      <c r="D188" s="28"/>
      <c r="E188" s="28"/>
      <c r="F188" s="28"/>
    </row>
    <row r="189" spans="3:6">
      <c r="C189" s="28"/>
      <c r="D189" s="28"/>
      <c r="E189" s="28"/>
      <c r="F189" s="28"/>
    </row>
    <row r="190" spans="3:6">
      <c r="C190" s="28"/>
      <c r="D190" s="28"/>
      <c r="E190" s="28"/>
      <c r="F190" s="28"/>
    </row>
    <row r="191" spans="3:6">
      <c r="C191" s="28"/>
      <c r="D191" s="28"/>
      <c r="E191" s="28"/>
      <c r="F191" s="28"/>
    </row>
    <row r="192" spans="3:6">
      <c r="C192" s="28"/>
      <c r="D192" s="28"/>
      <c r="E192" s="28"/>
      <c r="F192" s="28"/>
    </row>
    <row r="193" spans="3:6">
      <c r="C193" s="28"/>
      <c r="D193" s="28"/>
      <c r="E193" s="28"/>
      <c r="F193" s="28"/>
    </row>
    <row r="194" spans="3:6">
      <c r="C194" s="28"/>
      <c r="D194" s="28"/>
      <c r="E194" s="28"/>
      <c r="F194" s="28"/>
    </row>
    <row r="195" spans="3:6">
      <c r="C195" s="28"/>
      <c r="D195" s="28"/>
      <c r="E195" s="28"/>
      <c r="F195" s="28"/>
    </row>
    <row r="196" spans="3:6">
      <c r="C196" s="28"/>
      <c r="D196" s="28"/>
      <c r="E196" s="28"/>
      <c r="F196" s="28"/>
    </row>
    <row r="197" spans="3:6">
      <c r="C197" s="28"/>
      <c r="D197" s="28"/>
      <c r="E197" s="28"/>
      <c r="F197" s="28"/>
    </row>
    <row r="198" spans="3:6">
      <c r="C198" s="28"/>
      <c r="D198" s="28"/>
      <c r="E198" s="28"/>
      <c r="F198" s="28"/>
    </row>
    <row r="199" spans="3:6">
      <c r="C199" s="28"/>
      <c r="D199" s="28"/>
      <c r="E199" s="28"/>
      <c r="F199" s="28"/>
    </row>
    <row r="200" spans="3:6">
      <c r="C200" s="28"/>
      <c r="D200" s="28"/>
      <c r="E200" s="28"/>
      <c r="F200" s="28"/>
    </row>
    <row r="201" spans="3:6">
      <c r="C201" s="28"/>
      <c r="D201" s="28"/>
      <c r="E201" s="28"/>
      <c r="F201" s="28"/>
    </row>
    <row r="202" spans="3:6">
      <c r="C202" s="28"/>
      <c r="D202" s="28"/>
      <c r="E202" s="28"/>
      <c r="F202" s="28"/>
    </row>
    <row r="203" spans="3:6">
      <c r="C203" s="28"/>
      <c r="D203" s="28"/>
      <c r="E203" s="28"/>
      <c r="F203" s="28"/>
    </row>
    <row r="204" spans="3:6">
      <c r="C204" s="28"/>
      <c r="D204" s="28"/>
      <c r="E204" s="28"/>
      <c r="F204" s="28"/>
    </row>
    <row r="205" spans="3:6">
      <c r="C205" s="28"/>
      <c r="D205" s="28"/>
      <c r="E205" s="28"/>
      <c r="F205" s="28"/>
    </row>
    <row r="206" spans="3:6">
      <c r="C206" s="28"/>
      <c r="D206" s="28"/>
      <c r="E206" s="28"/>
      <c r="F206" s="28"/>
    </row>
    <row r="207" spans="3:6">
      <c r="C207" s="28"/>
      <c r="D207" s="28"/>
      <c r="E207" s="28"/>
      <c r="F207" s="28"/>
    </row>
    <row r="208" spans="3:6">
      <c r="C208" s="28"/>
      <c r="D208" s="28"/>
      <c r="E208" s="28"/>
      <c r="F208" s="28"/>
    </row>
    <row r="209" spans="3:6">
      <c r="C209" s="28"/>
      <c r="D209" s="28"/>
      <c r="E209" s="28"/>
      <c r="F209" s="28"/>
    </row>
    <row r="210" spans="3:6">
      <c r="C210" s="28"/>
      <c r="D210" s="28"/>
      <c r="E210" s="28"/>
      <c r="F210" s="28"/>
    </row>
    <row r="211" spans="3:6">
      <c r="C211" s="28"/>
      <c r="D211" s="28"/>
      <c r="E211" s="28"/>
      <c r="F211" s="28"/>
    </row>
    <row r="212" spans="3:6">
      <c r="C212" s="28"/>
      <c r="D212" s="28"/>
      <c r="E212" s="28"/>
      <c r="F212" s="28"/>
    </row>
    <row r="213" spans="3:6">
      <c r="C213" s="28"/>
      <c r="D213" s="28"/>
      <c r="E213" s="28"/>
      <c r="F213" s="28"/>
    </row>
    <row r="214" spans="3:6">
      <c r="C214" s="28"/>
      <c r="D214" s="28"/>
      <c r="E214" s="28"/>
      <c r="F214" s="28"/>
    </row>
    <row r="215" spans="3:6">
      <c r="C215" s="28"/>
      <c r="D215" s="28"/>
      <c r="E215" s="28"/>
      <c r="F215" s="28"/>
    </row>
    <row r="216" spans="3:6">
      <c r="C216" s="28"/>
      <c r="D216" s="28"/>
      <c r="E216" s="28"/>
      <c r="F216" s="28"/>
    </row>
    <row r="217" spans="3:6">
      <c r="C217" s="28"/>
      <c r="D217" s="28"/>
      <c r="E217" s="28"/>
      <c r="F217" s="28"/>
    </row>
    <row r="218" spans="3:6">
      <c r="C218" s="28"/>
      <c r="D218" s="28"/>
      <c r="E218" s="28"/>
      <c r="F218" s="28"/>
    </row>
    <row r="219" spans="3:6">
      <c r="C219" s="28"/>
      <c r="D219" s="28"/>
      <c r="E219" s="28"/>
      <c r="F219" s="28"/>
    </row>
    <row r="220" spans="3:6">
      <c r="C220" s="28"/>
      <c r="D220" s="28"/>
      <c r="E220" s="28"/>
      <c r="F220" s="28"/>
    </row>
    <row r="221" spans="3:6">
      <c r="C221" s="28"/>
      <c r="D221" s="28"/>
      <c r="E221" s="28"/>
      <c r="F221" s="28"/>
    </row>
    <row r="222" spans="3:6">
      <c r="C222" s="28"/>
      <c r="D222" s="28"/>
      <c r="E222" s="28"/>
      <c r="F222" s="28"/>
    </row>
    <row r="223" spans="3:6">
      <c r="C223" s="28"/>
      <c r="D223" s="28"/>
      <c r="E223" s="28"/>
      <c r="F223" s="28"/>
    </row>
    <row r="224" spans="3:6">
      <c r="C224" s="28"/>
      <c r="D224" s="28"/>
      <c r="E224" s="28"/>
      <c r="F224" s="28"/>
    </row>
    <row r="225" spans="3:6">
      <c r="C225" s="28"/>
      <c r="D225" s="28"/>
      <c r="E225" s="28"/>
      <c r="F225" s="28"/>
    </row>
    <row r="226" spans="3:6">
      <c r="C226" s="28"/>
      <c r="D226" s="28"/>
      <c r="E226" s="28"/>
      <c r="F226" s="28"/>
    </row>
    <row r="227" spans="3:6">
      <c r="C227" s="28"/>
      <c r="D227" s="28"/>
      <c r="E227" s="28"/>
      <c r="F227" s="28"/>
    </row>
    <row r="228" spans="3:6">
      <c r="C228" s="28"/>
      <c r="D228" s="28"/>
      <c r="E228" s="28"/>
      <c r="F228" s="28"/>
    </row>
    <row r="229" spans="3:6">
      <c r="C229" s="28"/>
      <c r="D229" s="28"/>
      <c r="E229" s="28"/>
      <c r="F229" s="28"/>
    </row>
    <row r="230" spans="3:6">
      <c r="C230" s="28"/>
      <c r="D230" s="28"/>
      <c r="E230" s="28"/>
      <c r="F230" s="28"/>
    </row>
    <row r="231" spans="3:6">
      <c r="C231" s="28"/>
      <c r="D231" s="28"/>
      <c r="E231" s="28"/>
      <c r="F231" s="28"/>
    </row>
    <row r="232" spans="3:6">
      <c r="C232" s="28"/>
      <c r="D232" s="28"/>
      <c r="E232" s="28"/>
      <c r="F232" s="28"/>
    </row>
    <row r="233" spans="3:6">
      <c r="C233" s="28"/>
      <c r="D233" s="28"/>
      <c r="E233" s="28"/>
      <c r="F233" s="28"/>
    </row>
    <row r="234" spans="3:6">
      <c r="C234" s="28"/>
      <c r="D234" s="28"/>
      <c r="E234" s="28"/>
      <c r="F234" s="28"/>
    </row>
    <row r="235" spans="3:6">
      <c r="C235" s="28"/>
      <c r="D235" s="28"/>
      <c r="E235" s="28"/>
      <c r="F235" s="28"/>
    </row>
    <row r="236" spans="3:6">
      <c r="C236" s="28"/>
      <c r="D236" s="28"/>
      <c r="E236" s="28"/>
      <c r="F236" s="28"/>
    </row>
    <row r="237" spans="3:6">
      <c r="C237" s="28"/>
      <c r="D237" s="28"/>
      <c r="E237" s="28"/>
      <c r="F237" s="28"/>
    </row>
    <row r="238" spans="3:6">
      <c r="C238" s="28"/>
      <c r="D238" s="28"/>
      <c r="E238" s="28"/>
      <c r="F238" s="28"/>
    </row>
    <row r="239" spans="3:6">
      <c r="C239" s="28"/>
      <c r="D239" s="28"/>
      <c r="E239" s="28"/>
      <c r="F239" s="28"/>
    </row>
    <row r="240" spans="3:6">
      <c r="C240" s="28"/>
      <c r="D240" s="28"/>
      <c r="E240" s="28"/>
      <c r="F240" s="28"/>
    </row>
    <row r="241" spans="3:6">
      <c r="C241" s="28"/>
      <c r="D241" s="28"/>
      <c r="E241" s="28"/>
      <c r="F241" s="28"/>
    </row>
    <row r="242" spans="3:6">
      <c r="C242" s="28"/>
      <c r="D242" s="28"/>
      <c r="E242" s="28"/>
      <c r="F242" s="28"/>
    </row>
    <row r="243" spans="3:6">
      <c r="C243" s="28"/>
      <c r="D243" s="28"/>
      <c r="E243" s="28"/>
      <c r="F243" s="28"/>
    </row>
    <row r="244" spans="3:6">
      <c r="C244" s="28"/>
      <c r="D244" s="28"/>
      <c r="E244" s="28"/>
      <c r="F244" s="28"/>
    </row>
    <row r="245" spans="3:6">
      <c r="C245" s="28"/>
      <c r="D245" s="28"/>
      <c r="E245" s="28"/>
      <c r="F245" s="28"/>
    </row>
    <row r="246" spans="3:6">
      <c r="C246" s="28"/>
      <c r="D246" s="28"/>
      <c r="E246" s="28"/>
      <c r="F246" s="28"/>
    </row>
    <row r="247" spans="3:6">
      <c r="C247" s="28"/>
      <c r="D247" s="28"/>
      <c r="E247" s="28"/>
      <c r="F247" s="28"/>
    </row>
    <row r="248" spans="3:6">
      <c r="C248" s="28"/>
      <c r="D248" s="28"/>
      <c r="E248" s="28"/>
      <c r="F248" s="28"/>
    </row>
    <row r="249" spans="3:6">
      <c r="C249" s="28"/>
      <c r="D249" s="28"/>
      <c r="E249" s="28"/>
      <c r="F249" s="28"/>
    </row>
    <row r="250" spans="3:6">
      <c r="C250" s="28"/>
      <c r="D250" s="28"/>
      <c r="E250" s="28"/>
      <c r="F250" s="28"/>
    </row>
    <row r="251" spans="3:6">
      <c r="C251" s="28"/>
      <c r="D251" s="28"/>
      <c r="E251" s="28"/>
      <c r="F251" s="28"/>
    </row>
    <row r="252" spans="3:6">
      <c r="C252" s="28"/>
      <c r="D252" s="28"/>
      <c r="E252" s="28"/>
      <c r="F252" s="28"/>
    </row>
    <row r="253" spans="3:6">
      <c r="C253" s="28"/>
      <c r="D253" s="28"/>
      <c r="E253" s="28"/>
      <c r="F253" s="28"/>
    </row>
    <row r="254" spans="3:6">
      <c r="C254" s="28"/>
      <c r="D254" s="28"/>
      <c r="E254" s="28"/>
      <c r="F254" s="28"/>
    </row>
    <row r="255" spans="3:6">
      <c r="C255" s="28"/>
      <c r="D255" s="28"/>
      <c r="E255" s="28"/>
      <c r="F255" s="28"/>
    </row>
    <row r="256" spans="3:6">
      <c r="C256" s="28"/>
      <c r="D256" s="28"/>
      <c r="E256" s="28"/>
      <c r="F256" s="28"/>
    </row>
    <row r="257" spans="3:6">
      <c r="C257" s="28"/>
      <c r="D257" s="28"/>
      <c r="E257" s="28"/>
      <c r="F257" s="28"/>
    </row>
    <row r="258" spans="3:6">
      <c r="C258" s="28"/>
      <c r="D258" s="28"/>
      <c r="E258" s="28"/>
      <c r="F258" s="28"/>
    </row>
    <row r="259" spans="3:6">
      <c r="C259" s="28"/>
      <c r="D259" s="28"/>
      <c r="E259" s="28"/>
      <c r="F259" s="28"/>
    </row>
    <row r="260" spans="3:6">
      <c r="C260" s="28"/>
      <c r="D260" s="28"/>
      <c r="E260" s="28"/>
      <c r="F260" s="28"/>
    </row>
    <row r="261" spans="3:6">
      <c r="C261" s="28"/>
      <c r="D261" s="28"/>
      <c r="E261" s="28"/>
      <c r="F261" s="28"/>
    </row>
    <row r="262" spans="3:6">
      <c r="C262" s="28"/>
      <c r="D262" s="28"/>
      <c r="E262" s="28"/>
      <c r="F262" s="28"/>
    </row>
    <row r="263" spans="3:6">
      <c r="C263" s="28"/>
      <c r="D263" s="28"/>
      <c r="E263" s="28"/>
      <c r="F263" s="28"/>
    </row>
    <row r="264" spans="3:6">
      <c r="C264" s="28"/>
      <c r="D264" s="28"/>
      <c r="E264" s="28"/>
      <c r="F264" s="28"/>
    </row>
    <row r="265" spans="3:6">
      <c r="C265" s="28"/>
      <c r="D265" s="28"/>
      <c r="E265" s="28"/>
      <c r="F265" s="28"/>
    </row>
    <row r="266" spans="3:6">
      <c r="C266" s="28"/>
      <c r="D266" s="28"/>
      <c r="E266" s="28"/>
      <c r="F266" s="28"/>
    </row>
    <row r="267" spans="3:6">
      <c r="C267" s="28"/>
      <c r="D267" s="28"/>
      <c r="E267" s="28"/>
      <c r="F267" s="28"/>
    </row>
    <row r="268" spans="3:6">
      <c r="C268" s="28"/>
      <c r="D268" s="28"/>
      <c r="E268" s="28"/>
      <c r="F268" s="28"/>
    </row>
    <row r="269" spans="3:6">
      <c r="C269" s="28"/>
      <c r="D269" s="28"/>
      <c r="E269" s="28"/>
      <c r="F269" s="28"/>
    </row>
    <row r="270" spans="3:6">
      <c r="C270" s="28"/>
      <c r="D270" s="28"/>
      <c r="E270" s="28"/>
      <c r="F270" s="28"/>
    </row>
    <row r="271" spans="3:6">
      <c r="C271" s="28"/>
      <c r="D271" s="28"/>
      <c r="E271" s="28"/>
      <c r="F271" s="28"/>
    </row>
    <row r="272" spans="3:6">
      <c r="C272" s="28"/>
      <c r="D272" s="28"/>
      <c r="E272" s="28"/>
      <c r="F272" s="28"/>
    </row>
    <row r="273" spans="3:6">
      <c r="C273" s="28"/>
      <c r="D273" s="28"/>
      <c r="E273" s="28"/>
      <c r="F273" s="28"/>
    </row>
    <row r="274" spans="3:6">
      <c r="C274" s="28"/>
      <c r="D274" s="28"/>
      <c r="E274" s="28"/>
      <c r="F274" s="28"/>
    </row>
    <row r="275" spans="3:6">
      <c r="C275" s="28"/>
      <c r="D275" s="28"/>
      <c r="E275" s="28"/>
      <c r="F275" s="28"/>
    </row>
    <row r="276" spans="3:6">
      <c r="C276" s="28"/>
      <c r="D276" s="28"/>
      <c r="E276" s="28"/>
      <c r="F276" s="28"/>
    </row>
    <row r="277" spans="3:6">
      <c r="C277" s="28"/>
      <c r="D277" s="28"/>
      <c r="E277" s="28"/>
      <c r="F277" s="28"/>
    </row>
    <row r="278" spans="3:6">
      <c r="C278" s="28"/>
      <c r="D278" s="28"/>
      <c r="E278" s="28"/>
      <c r="F278" s="28"/>
    </row>
    <row r="279" spans="3:6">
      <c r="C279" s="28"/>
      <c r="D279" s="28"/>
      <c r="E279" s="28"/>
      <c r="F279" s="28"/>
    </row>
    <row r="280" spans="3:6">
      <c r="C280" s="28"/>
      <c r="D280" s="28"/>
      <c r="E280" s="28"/>
      <c r="F280" s="28"/>
    </row>
    <row r="281" spans="3:6">
      <c r="C281" s="28"/>
      <c r="D281" s="28"/>
      <c r="E281" s="28"/>
      <c r="F281" s="28"/>
    </row>
    <row r="282" spans="3:6">
      <c r="C282" s="28"/>
      <c r="D282" s="28"/>
      <c r="E282" s="28"/>
      <c r="F282" s="28"/>
    </row>
    <row r="283" spans="3:6">
      <c r="C283" s="28"/>
      <c r="D283" s="28"/>
      <c r="E283" s="28"/>
      <c r="F283" s="28"/>
    </row>
    <row r="284" spans="3:6">
      <c r="C284" s="28"/>
      <c r="D284" s="28"/>
      <c r="E284" s="28"/>
      <c r="F284" s="28"/>
    </row>
    <row r="285" spans="3:6">
      <c r="C285" s="28"/>
      <c r="D285" s="28"/>
      <c r="E285" s="28"/>
      <c r="F285" s="28"/>
    </row>
    <row r="286" spans="3:6">
      <c r="C286" s="28"/>
      <c r="D286" s="28"/>
      <c r="E286" s="28"/>
      <c r="F286" s="28"/>
    </row>
    <row r="287" spans="3:6">
      <c r="C287" s="28"/>
      <c r="D287" s="28"/>
      <c r="E287" s="28"/>
      <c r="F287" s="28"/>
    </row>
    <row r="288" spans="3:6">
      <c r="C288" s="28"/>
      <c r="D288" s="28"/>
      <c r="E288" s="28"/>
      <c r="F288" s="28"/>
    </row>
    <row r="289" spans="3:6">
      <c r="C289" s="28"/>
      <c r="D289" s="28"/>
      <c r="E289" s="28"/>
      <c r="F289" s="28"/>
    </row>
    <row r="290" spans="3:6">
      <c r="C290" s="28"/>
      <c r="D290" s="28"/>
      <c r="E290" s="28"/>
      <c r="F290" s="28"/>
    </row>
    <row r="291" spans="3:6">
      <c r="C291" s="28"/>
      <c r="D291" s="28"/>
      <c r="E291" s="28"/>
      <c r="F291" s="28"/>
    </row>
    <row r="292" spans="3:6">
      <c r="C292" s="28"/>
      <c r="D292" s="28"/>
      <c r="E292" s="28"/>
      <c r="F292" s="28"/>
    </row>
    <row r="293" spans="3:6">
      <c r="C293" s="28"/>
      <c r="D293" s="28"/>
      <c r="E293" s="28"/>
      <c r="F293" s="28"/>
    </row>
    <row r="294" spans="3:6">
      <c r="C294" s="28"/>
      <c r="D294" s="28"/>
      <c r="E294" s="28"/>
      <c r="F294" s="28"/>
    </row>
    <row r="295" spans="3:6">
      <c r="C295" s="28"/>
      <c r="D295" s="28"/>
      <c r="E295" s="28"/>
      <c r="F295" s="28"/>
    </row>
    <row r="296" spans="3:6">
      <c r="C296" s="28"/>
      <c r="D296" s="28"/>
      <c r="E296" s="28"/>
      <c r="F296" s="28"/>
    </row>
    <row r="297" spans="3:6">
      <c r="C297" s="28"/>
      <c r="D297" s="28"/>
      <c r="E297" s="28"/>
      <c r="F297" s="28"/>
    </row>
    <row r="298" spans="3:6">
      <c r="C298" s="28"/>
      <c r="D298" s="28"/>
      <c r="E298" s="28"/>
      <c r="F298" s="28"/>
    </row>
    <row r="299" spans="3:6">
      <c r="C299" s="28"/>
      <c r="D299" s="28"/>
      <c r="E299" s="28"/>
      <c r="F299" s="28"/>
    </row>
    <row r="300" spans="3:6">
      <c r="C300" s="28"/>
      <c r="D300" s="28"/>
      <c r="E300" s="28"/>
      <c r="F300" s="28"/>
    </row>
    <row r="301" spans="3:6">
      <c r="C301" s="28"/>
      <c r="D301" s="28"/>
      <c r="E301" s="28"/>
      <c r="F301" s="28"/>
    </row>
    <row r="302" spans="3:6">
      <c r="C302" s="28"/>
      <c r="D302" s="28"/>
      <c r="E302" s="28"/>
      <c r="F302" s="28"/>
    </row>
    <row r="303" spans="3:6">
      <c r="C303" s="28"/>
      <c r="D303" s="28"/>
      <c r="E303" s="28"/>
      <c r="F303" s="28"/>
    </row>
    <row r="304" spans="3:6">
      <c r="C304" s="28"/>
      <c r="D304" s="28"/>
      <c r="E304" s="28"/>
      <c r="F304" s="28"/>
    </row>
    <row r="305" spans="3:6">
      <c r="C305" s="28"/>
      <c r="D305" s="28"/>
      <c r="E305" s="28"/>
      <c r="F305" s="28"/>
    </row>
    <row r="306" spans="3:6">
      <c r="C306" s="28"/>
      <c r="D306" s="28"/>
      <c r="E306" s="28"/>
      <c r="F306" s="28"/>
    </row>
    <row r="307" spans="3:6">
      <c r="C307" s="28"/>
      <c r="D307" s="28"/>
      <c r="E307" s="28"/>
      <c r="F307" s="28"/>
    </row>
    <row r="308" spans="3:6">
      <c r="C308" s="28"/>
      <c r="D308" s="28"/>
      <c r="E308" s="28"/>
      <c r="F308" s="28"/>
    </row>
    <row r="309" spans="3:6">
      <c r="C309" s="28"/>
      <c r="D309" s="28"/>
      <c r="E309" s="28"/>
      <c r="F309" s="28"/>
    </row>
    <row r="310" spans="3:6">
      <c r="C310" s="28"/>
      <c r="D310" s="28"/>
      <c r="E310" s="28"/>
      <c r="F310" s="28"/>
    </row>
    <row r="311" spans="3:6">
      <c r="C311" s="28"/>
      <c r="D311" s="28"/>
      <c r="E311" s="28"/>
      <c r="F311" s="28"/>
    </row>
    <row r="312" spans="3:6">
      <c r="C312" s="28"/>
      <c r="D312" s="28"/>
      <c r="E312" s="28"/>
      <c r="F312" s="28"/>
    </row>
    <row r="313" spans="3:6">
      <c r="C313" s="28"/>
      <c r="D313" s="28"/>
      <c r="E313" s="28"/>
      <c r="F313" s="28"/>
    </row>
    <row r="314" spans="3:6">
      <c r="C314" s="28"/>
      <c r="D314" s="28"/>
      <c r="E314" s="28"/>
      <c r="F314" s="28"/>
    </row>
    <row r="315" spans="3:6">
      <c r="C315" s="28"/>
      <c r="D315" s="28"/>
      <c r="E315" s="28"/>
      <c r="F315" s="28"/>
    </row>
    <row r="316" spans="3:6">
      <c r="C316" s="28"/>
      <c r="D316" s="28"/>
      <c r="E316" s="28"/>
      <c r="F316" s="28"/>
    </row>
    <row r="317" spans="3:6">
      <c r="C317" s="28"/>
      <c r="D317" s="28"/>
      <c r="E317" s="28"/>
      <c r="F317" s="28"/>
    </row>
    <row r="318" spans="3:6">
      <c r="C318" s="28"/>
      <c r="D318" s="28"/>
      <c r="E318" s="28"/>
      <c r="F318" s="28"/>
    </row>
    <row r="319" spans="3:6">
      <c r="C319" s="28"/>
      <c r="D319" s="28"/>
      <c r="E319" s="28"/>
      <c r="F319" s="28"/>
    </row>
    <row r="320" spans="3:6">
      <c r="C320" s="28"/>
      <c r="D320" s="28"/>
      <c r="E320" s="28"/>
      <c r="F320" s="28"/>
    </row>
    <row r="321" spans="3:6">
      <c r="C321" s="28"/>
      <c r="D321" s="28"/>
      <c r="E321" s="28"/>
      <c r="F321" s="28"/>
    </row>
    <row r="322" spans="3:6">
      <c r="C322" s="28"/>
      <c r="D322" s="28"/>
      <c r="E322" s="28"/>
      <c r="F322" s="28"/>
    </row>
    <row r="323" spans="3:6">
      <c r="C323" s="28"/>
      <c r="D323" s="28"/>
      <c r="E323" s="28"/>
      <c r="F323" s="28"/>
    </row>
    <row r="324" spans="3:6">
      <c r="C324" s="28"/>
      <c r="D324" s="28"/>
      <c r="E324" s="28"/>
      <c r="F324" s="28"/>
    </row>
    <row r="325" spans="3:6">
      <c r="C325" s="28"/>
      <c r="D325" s="28"/>
      <c r="E325" s="28"/>
      <c r="F325" s="28"/>
    </row>
    <row r="326" spans="3:6">
      <c r="C326" s="28"/>
      <c r="D326" s="28"/>
      <c r="E326" s="28"/>
      <c r="F326" s="28"/>
    </row>
    <row r="327" spans="3:6">
      <c r="C327" s="28"/>
      <c r="D327" s="28"/>
      <c r="E327" s="28"/>
      <c r="F327" s="28"/>
    </row>
    <row r="328" spans="3:6">
      <c r="C328" s="28"/>
      <c r="D328" s="28"/>
      <c r="E328" s="28"/>
      <c r="F328" s="28"/>
    </row>
    <row r="329" spans="3:6">
      <c r="C329" s="28"/>
      <c r="D329" s="28"/>
      <c r="E329" s="28"/>
      <c r="F329" s="28"/>
    </row>
    <row r="330" spans="3:6">
      <c r="C330" s="28"/>
      <c r="D330" s="28"/>
      <c r="E330" s="28"/>
      <c r="F330" s="28"/>
    </row>
    <row r="331" spans="3:6">
      <c r="C331" s="28"/>
      <c r="D331" s="28"/>
      <c r="E331" s="28"/>
      <c r="F331" s="28"/>
    </row>
    <row r="332" spans="3:6">
      <c r="C332" s="28"/>
      <c r="D332" s="28"/>
      <c r="E332" s="28"/>
      <c r="F332" s="28"/>
    </row>
    <row r="333" spans="3:6">
      <c r="C333" s="28"/>
      <c r="D333" s="28"/>
      <c r="E333" s="28"/>
      <c r="F333" s="28"/>
    </row>
    <row r="334" spans="3:6">
      <c r="C334" s="28"/>
      <c r="D334" s="28"/>
      <c r="E334" s="28"/>
      <c r="F334" s="28"/>
    </row>
    <row r="335" spans="3:6">
      <c r="C335" s="28"/>
      <c r="D335" s="28"/>
      <c r="E335" s="28"/>
      <c r="F335" s="28"/>
    </row>
    <row r="336" spans="3:6">
      <c r="C336" s="28"/>
      <c r="D336" s="28"/>
      <c r="E336" s="28"/>
      <c r="F336" s="28"/>
    </row>
    <row r="337" spans="3:6">
      <c r="C337" s="28"/>
      <c r="D337" s="28"/>
      <c r="E337" s="28"/>
      <c r="F337" s="28"/>
    </row>
    <row r="338" spans="3:6">
      <c r="C338" s="28"/>
      <c r="D338" s="28"/>
      <c r="E338" s="28"/>
      <c r="F338" s="28"/>
    </row>
    <row r="339" spans="3:6">
      <c r="C339" s="28"/>
      <c r="D339" s="28"/>
      <c r="E339" s="28"/>
      <c r="F339" s="28"/>
    </row>
    <row r="340" spans="3:6">
      <c r="C340" s="28"/>
      <c r="D340" s="28"/>
      <c r="E340" s="28"/>
      <c r="F340" s="28"/>
    </row>
    <row r="341" spans="3:6">
      <c r="C341" s="28"/>
      <c r="D341" s="28"/>
      <c r="E341" s="28"/>
      <c r="F341" s="28"/>
    </row>
    <row r="342" spans="3:6">
      <c r="C342" s="28"/>
      <c r="D342" s="28"/>
      <c r="E342" s="28"/>
      <c r="F342" s="28"/>
    </row>
    <row r="343" spans="3:6">
      <c r="C343" s="28"/>
      <c r="D343" s="28"/>
      <c r="E343" s="28"/>
      <c r="F343" s="28"/>
    </row>
    <row r="344" spans="3:6">
      <c r="C344" s="28"/>
      <c r="D344" s="28"/>
      <c r="E344" s="28"/>
      <c r="F344" s="28"/>
    </row>
    <row r="345" spans="3:6">
      <c r="C345" s="28"/>
      <c r="D345" s="28"/>
      <c r="E345" s="28"/>
      <c r="F345" s="28"/>
    </row>
    <row r="346" spans="3:6">
      <c r="C346" s="28"/>
      <c r="D346" s="28"/>
      <c r="E346" s="28"/>
      <c r="F346" s="28"/>
    </row>
    <row r="347" spans="3:6">
      <c r="C347" s="28"/>
      <c r="D347" s="28"/>
      <c r="E347" s="28"/>
      <c r="F347" s="28"/>
    </row>
    <row r="348" spans="3:6">
      <c r="C348" s="28"/>
      <c r="D348" s="28"/>
      <c r="E348" s="28"/>
      <c r="F348" s="28"/>
    </row>
    <row r="349" spans="3:6">
      <c r="C349" s="28"/>
      <c r="D349" s="28"/>
      <c r="E349" s="28"/>
      <c r="F349" s="28"/>
    </row>
    <row r="350" spans="3:6">
      <c r="C350" s="28"/>
      <c r="D350" s="28"/>
      <c r="E350" s="28"/>
      <c r="F350" s="28"/>
    </row>
    <row r="351" spans="3:6">
      <c r="C351" s="28"/>
      <c r="D351" s="28"/>
      <c r="E351" s="28"/>
      <c r="F351" s="28"/>
    </row>
    <row r="352" spans="3:6">
      <c r="C352" s="28"/>
      <c r="D352" s="28"/>
      <c r="E352" s="28"/>
      <c r="F352" s="28"/>
    </row>
    <row r="353" spans="3:6">
      <c r="C353" s="28"/>
      <c r="D353" s="28"/>
      <c r="E353" s="28"/>
      <c r="F353" s="28"/>
    </row>
    <row r="354" spans="3:6">
      <c r="C354" s="28"/>
      <c r="D354" s="28"/>
      <c r="E354" s="28"/>
      <c r="F354" s="28"/>
    </row>
    <row r="355" spans="3:6">
      <c r="C355" s="28"/>
      <c r="D355" s="28"/>
      <c r="E355" s="28"/>
      <c r="F355" s="28"/>
    </row>
    <row r="356" spans="3:6">
      <c r="C356" s="28"/>
      <c r="D356" s="28"/>
      <c r="E356" s="28"/>
      <c r="F356" s="28"/>
    </row>
    <row r="357" spans="3:6">
      <c r="C357" s="28"/>
      <c r="D357" s="28"/>
      <c r="E357" s="28"/>
      <c r="F357" s="28"/>
    </row>
    <row r="358" spans="3:6">
      <c r="C358" s="28"/>
      <c r="D358" s="28"/>
      <c r="E358" s="28"/>
      <c r="F358" s="28"/>
    </row>
    <row r="359" spans="3:6">
      <c r="C359" s="28"/>
      <c r="D359" s="28"/>
      <c r="E359" s="28"/>
      <c r="F359" s="28"/>
    </row>
    <row r="360" spans="3:6">
      <c r="C360" s="28"/>
      <c r="D360" s="28"/>
      <c r="E360" s="28"/>
      <c r="F360" s="28"/>
    </row>
    <row r="361" spans="3:6">
      <c r="C361" s="28"/>
      <c r="D361" s="28"/>
      <c r="E361" s="28"/>
      <c r="F361" s="28"/>
    </row>
    <row r="362" spans="3:6">
      <c r="C362" s="28"/>
      <c r="D362" s="28"/>
      <c r="E362" s="28"/>
      <c r="F362" s="28"/>
    </row>
    <row r="363" spans="3:6">
      <c r="C363" s="28"/>
      <c r="D363" s="28"/>
      <c r="E363" s="28"/>
      <c r="F363" s="28"/>
    </row>
    <row r="364" spans="3:6">
      <c r="C364" s="28"/>
      <c r="D364" s="28"/>
      <c r="E364" s="28"/>
      <c r="F364" s="28"/>
    </row>
    <row r="365" spans="3:6">
      <c r="C365" s="28"/>
      <c r="D365" s="28"/>
      <c r="E365" s="28"/>
      <c r="F365" s="28"/>
    </row>
    <row r="366" spans="3:6">
      <c r="C366" s="28"/>
      <c r="D366" s="28"/>
      <c r="E366" s="28"/>
      <c r="F366" s="28"/>
    </row>
    <row r="367" spans="3:6">
      <c r="C367" s="28"/>
      <c r="D367" s="28"/>
      <c r="E367" s="28"/>
      <c r="F367" s="28"/>
    </row>
    <row r="368" spans="3:6">
      <c r="C368" s="28"/>
      <c r="D368" s="28"/>
      <c r="E368" s="28"/>
      <c r="F368" s="28"/>
    </row>
    <row r="369" spans="3:6">
      <c r="C369" s="28"/>
      <c r="D369" s="28"/>
      <c r="E369" s="28"/>
      <c r="F369" s="28"/>
    </row>
    <row r="370" spans="3:6">
      <c r="C370" s="28"/>
      <c r="D370" s="28"/>
      <c r="E370" s="28"/>
      <c r="F370" s="28"/>
    </row>
    <row r="371" spans="3:6">
      <c r="C371" s="28"/>
      <c r="D371" s="28"/>
      <c r="E371" s="28"/>
      <c r="F371" s="28"/>
    </row>
    <row r="372" spans="3:6">
      <c r="C372" s="28"/>
      <c r="D372" s="28"/>
      <c r="E372" s="28"/>
      <c r="F372" s="28"/>
    </row>
    <row r="373" spans="3:6">
      <c r="C373" s="28"/>
      <c r="D373" s="28"/>
      <c r="E373" s="28"/>
      <c r="F373" s="28"/>
    </row>
    <row r="374" spans="3:6">
      <c r="C374" s="28"/>
      <c r="D374" s="28"/>
      <c r="E374" s="28"/>
      <c r="F374" s="28"/>
    </row>
    <row r="375" spans="3:6">
      <c r="C375" s="28"/>
      <c r="D375" s="28"/>
      <c r="E375" s="28"/>
      <c r="F375" s="28"/>
    </row>
    <row r="376" spans="3:6">
      <c r="C376" s="28"/>
      <c r="D376" s="28"/>
      <c r="E376" s="28"/>
      <c r="F376" s="28"/>
    </row>
    <row r="377" spans="3:6">
      <c r="C377" s="28"/>
      <c r="D377" s="28"/>
      <c r="E377" s="28"/>
      <c r="F377" s="28"/>
    </row>
    <row r="378" spans="3:6">
      <c r="C378" s="28"/>
      <c r="D378" s="28"/>
      <c r="E378" s="28"/>
      <c r="F378" s="28"/>
    </row>
    <row r="379" spans="3:6">
      <c r="C379" s="28"/>
      <c r="D379" s="28"/>
      <c r="E379" s="28"/>
      <c r="F379" s="28"/>
    </row>
    <row r="380" spans="3:6">
      <c r="C380" s="28"/>
      <c r="D380" s="28"/>
      <c r="E380" s="28"/>
      <c r="F380" s="28"/>
    </row>
    <row r="381" spans="3:6">
      <c r="C381" s="28"/>
      <c r="D381" s="28"/>
      <c r="E381" s="28"/>
      <c r="F381" s="28"/>
    </row>
    <row r="382" spans="3:6">
      <c r="C382" s="28"/>
      <c r="D382" s="28"/>
      <c r="E382" s="28"/>
      <c r="F382" s="28"/>
    </row>
    <row r="383" spans="3:6">
      <c r="C383" s="28"/>
      <c r="D383" s="28"/>
      <c r="E383" s="28"/>
      <c r="F383" s="28"/>
    </row>
    <row r="384" spans="3:6">
      <c r="C384" s="28"/>
      <c r="D384" s="28"/>
      <c r="E384" s="28"/>
      <c r="F384" s="28"/>
    </row>
    <row r="385" spans="3:6">
      <c r="C385" s="28"/>
      <c r="D385" s="28"/>
      <c r="E385" s="28"/>
      <c r="F385" s="28"/>
    </row>
    <row r="386" spans="3:6">
      <c r="C386" s="28"/>
      <c r="D386" s="28"/>
      <c r="E386" s="28"/>
      <c r="F386" s="28"/>
    </row>
    <row r="387" spans="3:6">
      <c r="C387" s="28"/>
      <c r="D387" s="28"/>
      <c r="E387" s="28"/>
      <c r="F387" s="28"/>
    </row>
    <row r="388" spans="3:6">
      <c r="C388" s="28"/>
      <c r="D388" s="28"/>
      <c r="E388" s="28"/>
      <c r="F388" s="28"/>
    </row>
    <row r="389" spans="3:6">
      <c r="C389" s="28"/>
      <c r="D389" s="28"/>
      <c r="E389" s="28"/>
      <c r="F389" s="28"/>
    </row>
    <row r="390" spans="3:6">
      <c r="C390" s="28"/>
      <c r="D390" s="28"/>
      <c r="E390" s="28"/>
      <c r="F390" s="28"/>
    </row>
    <row r="391" spans="3:6">
      <c r="C391" s="28"/>
      <c r="D391" s="28"/>
      <c r="E391" s="28"/>
      <c r="F391" s="28"/>
    </row>
    <row r="392" spans="3:6">
      <c r="C392" s="28"/>
      <c r="D392" s="28"/>
      <c r="E392" s="28"/>
      <c r="F392" s="28"/>
    </row>
    <row r="393" spans="3:6">
      <c r="C393" s="28"/>
      <c r="D393" s="28"/>
      <c r="E393" s="28"/>
      <c r="F393" s="28"/>
    </row>
    <row r="394" spans="3:6">
      <c r="C394" s="28"/>
      <c r="D394" s="28"/>
      <c r="E394" s="28"/>
      <c r="F394" s="28"/>
    </row>
    <row r="395" spans="3:6">
      <c r="C395" s="28"/>
      <c r="D395" s="28"/>
      <c r="E395" s="28"/>
      <c r="F395" s="28"/>
    </row>
    <row r="396" spans="3:6">
      <c r="C396" s="28"/>
      <c r="D396" s="28"/>
      <c r="E396" s="28"/>
      <c r="F396" s="28"/>
    </row>
    <row r="397" spans="3:6">
      <c r="C397" s="28"/>
      <c r="D397" s="28"/>
      <c r="E397" s="28"/>
      <c r="F397" s="28"/>
    </row>
    <row r="398" spans="3:6">
      <c r="C398" s="28"/>
      <c r="D398" s="28"/>
      <c r="E398" s="28"/>
      <c r="F398" s="28"/>
    </row>
    <row r="399" spans="3:6">
      <c r="C399" s="28"/>
      <c r="D399" s="28"/>
      <c r="E399" s="28"/>
      <c r="F399" s="28"/>
    </row>
    <row r="400" spans="3:6">
      <c r="C400" s="28"/>
      <c r="D400" s="28"/>
      <c r="E400" s="28"/>
      <c r="F400" s="28"/>
    </row>
    <row r="401" spans="3:6">
      <c r="C401" s="28"/>
      <c r="D401" s="28"/>
      <c r="E401" s="28"/>
      <c r="F401" s="28"/>
    </row>
    <row r="402" spans="3:6">
      <c r="C402" s="28"/>
      <c r="D402" s="28"/>
      <c r="E402" s="28"/>
      <c r="F402" s="28"/>
    </row>
    <row r="403" spans="3:6">
      <c r="C403" s="28"/>
      <c r="D403" s="28"/>
      <c r="E403" s="28"/>
      <c r="F403" s="28"/>
    </row>
    <row r="404" spans="3:6">
      <c r="C404" s="28"/>
      <c r="D404" s="28"/>
      <c r="E404" s="28"/>
      <c r="F404" s="28"/>
    </row>
    <row r="405" spans="3:6">
      <c r="C405" s="28"/>
      <c r="D405" s="28"/>
      <c r="E405" s="28"/>
      <c r="F405" s="28"/>
    </row>
    <row r="406" spans="3:6">
      <c r="C406" s="28"/>
      <c r="D406" s="28"/>
      <c r="E406" s="28"/>
      <c r="F406" s="28"/>
    </row>
    <row r="407" spans="3:6">
      <c r="C407" s="28"/>
      <c r="D407" s="28"/>
      <c r="E407" s="28"/>
      <c r="F407" s="28"/>
    </row>
    <row r="408" spans="3:6">
      <c r="C408" s="28"/>
      <c r="D408" s="28"/>
      <c r="E408" s="28"/>
      <c r="F408" s="28"/>
    </row>
    <row r="409" spans="3:6">
      <c r="C409" s="28"/>
      <c r="D409" s="28"/>
      <c r="E409" s="28"/>
      <c r="F409" s="28"/>
    </row>
    <row r="410" spans="3:6">
      <c r="C410" s="28"/>
      <c r="D410" s="28"/>
      <c r="E410" s="28"/>
      <c r="F410" s="28"/>
    </row>
    <row r="411" spans="3:6">
      <c r="C411" s="28"/>
      <c r="D411" s="28"/>
      <c r="E411" s="28"/>
      <c r="F411" s="28"/>
    </row>
    <row r="412" spans="3:6">
      <c r="C412" s="28"/>
      <c r="D412" s="28"/>
      <c r="E412" s="28"/>
      <c r="F412" s="28"/>
    </row>
    <row r="413" spans="3:6">
      <c r="C413" s="28"/>
      <c r="D413" s="28"/>
      <c r="E413" s="28"/>
      <c r="F413" s="28"/>
    </row>
    <row r="414" spans="3:6">
      <c r="C414" s="28"/>
      <c r="D414" s="28"/>
      <c r="E414" s="28"/>
      <c r="F414" s="28"/>
    </row>
    <row r="415" spans="3:6">
      <c r="C415" s="28"/>
      <c r="D415" s="28"/>
      <c r="E415" s="28"/>
      <c r="F415" s="28"/>
    </row>
    <row r="416" spans="3:6">
      <c r="C416" s="28"/>
      <c r="D416" s="28"/>
      <c r="E416" s="28"/>
      <c r="F416" s="28"/>
    </row>
    <row r="417" spans="3:6">
      <c r="C417" s="28"/>
      <c r="D417" s="28"/>
      <c r="E417" s="28"/>
      <c r="F417" s="28"/>
    </row>
    <row r="418" spans="3:6">
      <c r="C418" s="28"/>
      <c r="D418" s="28"/>
      <c r="E418" s="28"/>
      <c r="F418" s="28"/>
    </row>
    <row r="419" spans="3:6">
      <c r="C419" s="28"/>
      <c r="D419" s="28"/>
      <c r="E419" s="28"/>
      <c r="F419" s="28"/>
    </row>
    <row r="420" spans="3:6">
      <c r="C420" s="28"/>
      <c r="D420" s="28"/>
      <c r="E420" s="28"/>
      <c r="F420" s="28"/>
    </row>
    <row r="421" spans="3:6">
      <c r="C421" s="28"/>
      <c r="D421" s="28"/>
      <c r="E421" s="28"/>
      <c r="F421" s="28"/>
    </row>
    <row r="422" spans="3:6">
      <c r="C422" s="28"/>
      <c r="D422" s="28"/>
      <c r="E422" s="28"/>
      <c r="F422" s="28"/>
    </row>
    <row r="423" spans="3:6">
      <c r="C423" s="28"/>
      <c r="D423" s="28"/>
      <c r="E423" s="28"/>
      <c r="F423" s="28"/>
    </row>
    <row r="424" spans="3:6">
      <c r="C424" s="28"/>
      <c r="D424" s="28"/>
      <c r="E424" s="28"/>
      <c r="F424" s="28"/>
    </row>
    <row r="425" spans="3:6">
      <c r="C425" s="28"/>
      <c r="D425" s="28"/>
      <c r="E425" s="28"/>
      <c r="F425" s="28"/>
    </row>
    <row r="426" spans="3:6">
      <c r="C426" s="28"/>
      <c r="D426" s="28"/>
      <c r="E426" s="28"/>
      <c r="F426" s="28"/>
    </row>
    <row r="427" spans="3:6">
      <c r="C427" s="28"/>
      <c r="D427" s="28"/>
      <c r="E427" s="28"/>
      <c r="F427" s="28"/>
    </row>
    <row r="428" spans="3:6">
      <c r="C428" s="28"/>
      <c r="D428" s="28"/>
      <c r="E428" s="28"/>
      <c r="F428" s="28"/>
    </row>
    <row r="429" spans="3:6">
      <c r="C429" s="28"/>
      <c r="D429" s="28"/>
      <c r="E429" s="28"/>
      <c r="F429" s="28"/>
    </row>
    <row r="430" spans="3:6">
      <c r="C430" s="28"/>
      <c r="D430" s="28"/>
      <c r="E430" s="28"/>
      <c r="F430" s="28"/>
    </row>
    <row r="431" spans="3:6">
      <c r="C431" s="28"/>
      <c r="D431" s="28"/>
      <c r="E431" s="28"/>
      <c r="F431" s="28"/>
    </row>
    <row r="432" spans="3:6">
      <c r="C432" s="28"/>
      <c r="D432" s="28"/>
      <c r="E432" s="28"/>
      <c r="F432" s="28"/>
    </row>
    <row r="433" spans="3:6">
      <c r="C433" s="28"/>
      <c r="D433" s="28"/>
      <c r="E433" s="28"/>
      <c r="F433" s="28"/>
    </row>
    <row r="434" spans="3:6">
      <c r="C434" s="28"/>
      <c r="D434" s="28"/>
      <c r="E434" s="28"/>
      <c r="F434" s="28"/>
    </row>
    <row r="435" spans="3:6">
      <c r="C435" s="28"/>
      <c r="D435" s="28"/>
      <c r="E435" s="28"/>
      <c r="F435" s="28"/>
    </row>
    <row r="436" spans="3:6">
      <c r="C436" s="28"/>
      <c r="D436" s="28"/>
      <c r="E436" s="28"/>
      <c r="F436" s="28"/>
    </row>
    <row r="437" spans="3:6">
      <c r="C437" s="28"/>
      <c r="D437" s="28"/>
      <c r="E437" s="28"/>
      <c r="F437" s="28"/>
    </row>
    <row r="438" spans="3:6">
      <c r="C438" s="28"/>
      <c r="D438" s="28"/>
      <c r="E438" s="28"/>
      <c r="F438" s="28"/>
    </row>
    <row r="439" spans="3:6">
      <c r="C439" s="28"/>
      <c r="D439" s="28"/>
      <c r="E439" s="28"/>
      <c r="F439" s="28"/>
    </row>
    <row r="440" spans="3:6">
      <c r="C440" s="28"/>
      <c r="D440" s="28"/>
      <c r="E440" s="28"/>
      <c r="F440" s="28"/>
    </row>
    <row r="441" spans="3:6">
      <c r="C441" s="28"/>
      <c r="D441" s="28"/>
      <c r="E441" s="28"/>
      <c r="F441" s="28"/>
    </row>
    <row r="442" spans="3:6">
      <c r="C442" s="28"/>
      <c r="D442" s="28"/>
      <c r="E442" s="28"/>
      <c r="F442" s="28"/>
    </row>
    <row r="443" spans="3:6">
      <c r="C443" s="28"/>
      <c r="D443" s="28"/>
      <c r="E443" s="28"/>
      <c r="F443" s="28"/>
    </row>
    <row r="444" spans="3:6">
      <c r="C444" s="28"/>
      <c r="D444" s="28"/>
      <c r="E444" s="28"/>
      <c r="F444" s="28"/>
    </row>
    <row r="445" spans="3:6">
      <c r="C445" s="28"/>
      <c r="D445" s="28"/>
      <c r="E445" s="28"/>
      <c r="F445" s="28"/>
    </row>
    <row r="446" spans="3:6">
      <c r="C446" s="28"/>
      <c r="D446" s="28"/>
      <c r="E446" s="28"/>
      <c r="F446" s="28"/>
    </row>
    <row r="447" spans="3:6">
      <c r="C447" s="28"/>
      <c r="D447" s="28"/>
      <c r="E447" s="28"/>
      <c r="F447" s="28"/>
    </row>
    <row r="448" spans="3:6">
      <c r="C448" s="28"/>
      <c r="D448" s="28"/>
      <c r="E448" s="28"/>
      <c r="F448" s="28"/>
    </row>
    <row r="449" spans="3:6">
      <c r="C449" s="28"/>
      <c r="D449" s="28"/>
      <c r="E449" s="28"/>
      <c r="F449" s="28"/>
    </row>
    <row r="450" spans="3:6">
      <c r="C450" s="28"/>
      <c r="D450" s="28"/>
      <c r="E450" s="28"/>
      <c r="F450" s="28"/>
    </row>
    <row r="451" spans="3:6">
      <c r="C451" s="28"/>
      <c r="D451" s="28"/>
      <c r="E451" s="28"/>
      <c r="F451" s="28"/>
    </row>
    <row r="452" spans="3:6">
      <c r="C452" s="28"/>
      <c r="D452" s="28"/>
      <c r="E452" s="28"/>
      <c r="F452" s="28"/>
    </row>
    <row r="453" spans="3:6">
      <c r="C453" s="28"/>
      <c r="D453" s="28"/>
      <c r="E453" s="28"/>
      <c r="F453" s="28"/>
    </row>
    <row r="454" spans="3:6">
      <c r="C454" s="28"/>
      <c r="D454" s="28"/>
      <c r="E454" s="28"/>
      <c r="F454" s="28"/>
    </row>
    <row r="455" spans="3:6">
      <c r="C455" s="28"/>
      <c r="D455" s="28"/>
      <c r="E455" s="28"/>
      <c r="F455" s="28"/>
    </row>
    <row r="456" spans="3:6">
      <c r="C456" s="28"/>
      <c r="D456" s="28"/>
      <c r="E456" s="28"/>
      <c r="F456" s="28"/>
    </row>
    <row r="457" spans="3:6">
      <c r="C457" s="28"/>
      <c r="D457" s="28"/>
      <c r="E457" s="28"/>
      <c r="F457" s="28"/>
    </row>
    <row r="458" spans="3:6">
      <c r="C458" s="28"/>
      <c r="D458" s="28"/>
      <c r="E458" s="28"/>
      <c r="F458" s="28"/>
    </row>
    <row r="459" spans="3:6">
      <c r="C459" s="28"/>
      <c r="D459" s="28"/>
      <c r="E459" s="28"/>
      <c r="F459" s="28"/>
    </row>
    <row r="460" spans="3:6">
      <c r="C460" s="28"/>
      <c r="D460" s="28"/>
      <c r="E460" s="28"/>
      <c r="F460" s="28"/>
    </row>
    <row r="461" spans="3:6">
      <c r="C461" s="28"/>
      <c r="D461" s="28"/>
      <c r="E461" s="28"/>
      <c r="F461" s="28"/>
    </row>
    <row r="462" spans="3:6">
      <c r="C462" s="28"/>
      <c r="D462" s="28"/>
      <c r="E462" s="28"/>
      <c r="F462" s="28"/>
    </row>
    <row r="463" spans="3:6">
      <c r="C463" s="28"/>
      <c r="D463" s="28"/>
      <c r="E463" s="28"/>
      <c r="F463" s="28"/>
    </row>
    <row r="464" spans="3:6">
      <c r="C464" s="28"/>
      <c r="D464" s="28"/>
      <c r="E464" s="28"/>
      <c r="F464" s="28"/>
    </row>
    <row r="465" spans="3:6">
      <c r="C465" s="28"/>
      <c r="D465" s="28"/>
      <c r="E465" s="28"/>
      <c r="F465" s="28"/>
    </row>
    <row r="466" spans="3:6">
      <c r="C466" s="28"/>
      <c r="D466" s="28"/>
      <c r="E466" s="28"/>
      <c r="F466" s="28"/>
    </row>
    <row r="467" spans="3:6">
      <c r="C467" s="28"/>
      <c r="D467" s="28"/>
      <c r="E467" s="28"/>
      <c r="F467" s="28"/>
    </row>
    <row r="468" spans="3:6">
      <c r="C468" s="28"/>
      <c r="D468" s="28"/>
      <c r="E468" s="28"/>
      <c r="F468" s="28"/>
    </row>
    <row r="469" spans="3:6">
      <c r="C469" s="28"/>
      <c r="D469" s="28"/>
      <c r="E469" s="28"/>
      <c r="F469" s="28"/>
    </row>
    <row r="470" spans="3:6">
      <c r="C470" s="28"/>
      <c r="D470" s="28"/>
      <c r="E470" s="28"/>
      <c r="F470" s="28"/>
    </row>
    <row r="471" spans="3:6">
      <c r="C471" s="28"/>
      <c r="D471" s="28"/>
      <c r="E471" s="28"/>
      <c r="F471" s="28"/>
    </row>
    <row r="472" spans="3:6">
      <c r="C472" s="28"/>
      <c r="D472" s="28"/>
      <c r="E472" s="28"/>
      <c r="F472" s="28"/>
    </row>
    <row r="473" spans="3:6">
      <c r="C473" s="28"/>
      <c r="D473" s="28"/>
      <c r="E473" s="28"/>
      <c r="F473" s="28"/>
    </row>
    <row r="474" spans="3:6">
      <c r="C474" s="28"/>
      <c r="D474" s="28"/>
      <c r="E474" s="28"/>
      <c r="F474" s="28"/>
    </row>
    <row r="475" spans="3:6">
      <c r="C475" s="28"/>
      <c r="D475" s="28"/>
      <c r="E475" s="28"/>
      <c r="F475" s="28"/>
    </row>
    <row r="476" spans="3:6">
      <c r="C476" s="28"/>
      <c r="D476" s="28"/>
      <c r="E476" s="28"/>
      <c r="F476" s="28"/>
    </row>
    <row r="477" spans="3:6">
      <c r="C477" s="28"/>
      <c r="D477" s="28"/>
      <c r="E477" s="28"/>
      <c r="F477" s="28"/>
    </row>
    <row r="478" spans="3:6">
      <c r="C478" s="28"/>
      <c r="D478" s="28"/>
      <c r="E478" s="28"/>
      <c r="F478" s="28"/>
    </row>
    <row r="479" spans="3:6">
      <c r="C479" s="28"/>
      <c r="D479" s="28"/>
      <c r="E479" s="28"/>
      <c r="F479" s="28"/>
    </row>
    <row r="480" spans="3:6">
      <c r="C480" s="28"/>
      <c r="D480" s="28"/>
      <c r="E480" s="28"/>
      <c r="F480" s="28"/>
    </row>
    <row r="481" spans="3:6">
      <c r="C481" s="28"/>
      <c r="D481" s="28"/>
      <c r="E481" s="28"/>
      <c r="F481" s="28"/>
    </row>
    <row r="482" spans="3:6">
      <c r="C482" s="28"/>
      <c r="D482" s="28"/>
      <c r="E482" s="28"/>
      <c r="F482" s="28"/>
    </row>
    <row r="483" spans="3:6">
      <c r="C483" s="28"/>
      <c r="D483" s="28"/>
      <c r="E483" s="28"/>
      <c r="F483" s="28"/>
    </row>
    <row r="484" spans="3:6">
      <c r="C484" s="28"/>
      <c r="D484" s="28"/>
      <c r="E484" s="28"/>
      <c r="F484" s="28"/>
    </row>
    <row r="485" spans="3:6">
      <c r="C485" s="28"/>
      <c r="D485" s="28"/>
      <c r="E485" s="28"/>
      <c r="F485" s="28"/>
    </row>
    <row r="486" spans="3:6">
      <c r="C486" s="28"/>
      <c r="D486" s="28"/>
      <c r="E486" s="28"/>
      <c r="F486" s="28"/>
    </row>
    <row r="487" spans="3:6">
      <c r="C487" s="28"/>
      <c r="D487" s="28"/>
      <c r="E487" s="28"/>
      <c r="F487" s="28"/>
    </row>
    <row r="488" spans="3:6">
      <c r="C488" s="28"/>
      <c r="D488" s="28"/>
      <c r="E488" s="28"/>
      <c r="F488" s="28"/>
    </row>
    <row r="489" spans="3:6">
      <c r="C489" s="28"/>
      <c r="D489" s="28"/>
      <c r="E489" s="28"/>
      <c r="F489" s="28"/>
    </row>
    <row r="490" spans="3:6">
      <c r="C490" s="28"/>
      <c r="D490" s="28"/>
      <c r="E490" s="28"/>
      <c r="F490" s="28"/>
    </row>
    <row r="491" spans="3:6">
      <c r="C491" s="28"/>
      <c r="D491" s="28"/>
      <c r="E491" s="28"/>
      <c r="F491" s="28"/>
    </row>
    <row r="492" spans="3:6">
      <c r="C492" s="28"/>
      <c r="D492" s="28"/>
      <c r="E492" s="28"/>
      <c r="F492" s="28"/>
    </row>
    <row r="493" spans="3:6">
      <c r="C493" s="28"/>
      <c r="D493" s="28"/>
      <c r="E493" s="28"/>
      <c r="F493" s="28"/>
    </row>
    <row r="494" spans="3:6">
      <c r="C494" s="28"/>
      <c r="D494" s="28"/>
      <c r="E494" s="28"/>
      <c r="F494" s="28"/>
    </row>
    <row r="495" spans="3:6">
      <c r="C495" s="28"/>
      <c r="D495" s="28"/>
      <c r="E495" s="28"/>
      <c r="F495" s="28"/>
    </row>
    <row r="496" spans="3:6">
      <c r="C496" s="28"/>
      <c r="D496" s="28"/>
      <c r="E496" s="28"/>
      <c r="F496" s="28"/>
    </row>
    <row r="497" spans="3:6">
      <c r="C497" s="28"/>
      <c r="D497" s="28"/>
      <c r="E497" s="28"/>
      <c r="F497" s="28"/>
    </row>
    <row r="498" spans="3:6">
      <c r="C498" s="28"/>
      <c r="D498" s="28"/>
      <c r="E498" s="28"/>
      <c r="F498" s="28"/>
    </row>
    <row r="499" spans="3:6">
      <c r="C499" s="28"/>
      <c r="D499" s="28"/>
      <c r="E499" s="28"/>
      <c r="F499" s="28"/>
    </row>
    <row r="500" spans="3:6">
      <c r="C500" s="28"/>
      <c r="D500" s="28"/>
      <c r="E500" s="28"/>
      <c r="F500" s="28"/>
    </row>
    <row r="501" spans="3:6">
      <c r="C501" s="28"/>
      <c r="D501" s="28"/>
      <c r="E501" s="28"/>
      <c r="F501" s="28"/>
    </row>
    <row r="502" spans="3:6">
      <c r="C502" s="28"/>
      <c r="D502" s="28"/>
      <c r="E502" s="28"/>
      <c r="F502" s="28"/>
    </row>
    <row r="503" spans="3:6">
      <c r="C503" s="28"/>
      <c r="D503" s="28"/>
      <c r="E503" s="28"/>
      <c r="F503" s="28"/>
    </row>
    <row r="504" spans="3:6">
      <c r="C504" s="28"/>
      <c r="D504" s="28"/>
      <c r="E504" s="28"/>
      <c r="F504" s="28"/>
    </row>
    <row r="505" spans="3:6">
      <c r="C505" s="28"/>
      <c r="D505" s="28"/>
      <c r="E505" s="28"/>
      <c r="F505" s="28"/>
    </row>
    <row r="506" spans="3:6">
      <c r="C506" s="28"/>
      <c r="D506" s="28"/>
      <c r="E506" s="28"/>
      <c r="F506" s="28"/>
    </row>
    <row r="507" spans="3:6">
      <c r="C507" s="28"/>
      <c r="D507" s="28"/>
      <c r="E507" s="28"/>
      <c r="F507" s="28"/>
    </row>
    <row r="508" spans="3:6">
      <c r="C508" s="28"/>
      <c r="D508" s="28"/>
      <c r="E508" s="28"/>
      <c r="F508" s="28"/>
    </row>
    <row r="509" spans="3:6">
      <c r="C509" s="28"/>
      <c r="D509" s="28"/>
      <c r="E509" s="28"/>
      <c r="F509" s="28"/>
    </row>
    <row r="510" spans="3:6">
      <c r="C510" s="28"/>
      <c r="D510" s="28"/>
      <c r="E510" s="28"/>
      <c r="F510" s="28"/>
    </row>
    <row r="511" spans="3:6">
      <c r="C511" s="28"/>
      <c r="D511" s="28"/>
      <c r="E511" s="28"/>
      <c r="F511" s="28"/>
    </row>
    <row r="512" spans="3:6">
      <c r="C512" s="28"/>
      <c r="D512" s="28"/>
      <c r="E512" s="28"/>
      <c r="F512" s="28"/>
    </row>
    <row r="513" spans="3:6">
      <c r="C513" s="28"/>
      <c r="D513" s="28"/>
      <c r="E513" s="28"/>
      <c r="F513" s="28"/>
    </row>
    <row r="514" spans="3:6">
      <c r="C514" s="28"/>
      <c r="D514" s="28"/>
      <c r="E514" s="28"/>
      <c r="F514" s="28"/>
    </row>
    <row r="515" spans="3:6">
      <c r="C515" s="28"/>
      <c r="D515" s="28"/>
      <c r="E515" s="28"/>
      <c r="F515" s="28"/>
    </row>
    <row r="516" spans="3:6">
      <c r="C516" s="28"/>
      <c r="D516" s="28"/>
      <c r="E516" s="28"/>
      <c r="F516" s="28"/>
    </row>
    <row r="517" spans="3:6">
      <c r="C517" s="28"/>
      <c r="D517" s="28"/>
      <c r="E517" s="28"/>
      <c r="F517" s="28"/>
    </row>
    <row r="518" spans="3:6">
      <c r="C518" s="28"/>
      <c r="D518" s="28"/>
      <c r="E518" s="28"/>
      <c r="F518" s="28"/>
    </row>
    <row r="519" spans="3:6">
      <c r="C519" s="28"/>
      <c r="D519" s="28"/>
      <c r="E519" s="28"/>
      <c r="F519" s="28"/>
    </row>
    <row r="520" spans="3:6">
      <c r="C520" s="28"/>
      <c r="D520" s="28"/>
      <c r="E520" s="28"/>
      <c r="F520" s="28"/>
    </row>
    <row r="521" spans="3:6">
      <c r="C521" s="28"/>
      <c r="D521" s="28"/>
      <c r="E521" s="28"/>
      <c r="F521" s="28"/>
    </row>
    <row r="522" spans="3:6">
      <c r="C522" s="28"/>
      <c r="D522" s="28"/>
      <c r="E522" s="28"/>
      <c r="F522" s="28"/>
    </row>
    <row r="523" spans="3:6">
      <c r="C523" s="28"/>
      <c r="D523" s="28"/>
      <c r="E523" s="28"/>
      <c r="F523" s="28"/>
    </row>
    <row r="524" spans="3:6">
      <c r="C524" s="28"/>
      <c r="D524" s="28"/>
      <c r="E524" s="28"/>
      <c r="F524" s="28"/>
    </row>
    <row r="525" spans="3:6">
      <c r="C525" s="28"/>
      <c r="D525" s="28"/>
      <c r="E525" s="28"/>
      <c r="F525" s="28"/>
    </row>
    <row r="526" spans="3:6">
      <c r="C526" s="28"/>
      <c r="D526" s="28"/>
      <c r="E526" s="28"/>
      <c r="F526" s="28"/>
    </row>
    <row r="527" spans="3:6">
      <c r="C527" s="28"/>
      <c r="D527" s="28"/>
      <c r="E527" s="28"/>
      <c r="F527" s="28"/>
    </row>
    <row r="528" spans="3:6">
      <c r="C528" s="28"/>
      <c r="D528" s="28"/>
      <c r="E528" s="28"/>
      <c r="F528" s="28"/>
    </row>
    <row r="529" spans="3:6">
      <c r="C529" s="28"/>
      <c r="D529" s="28"/>
      <c r="E529" s="28"/>
      <c r="F529" s="28"/>
    </row>
    <row r="530" spans="3:6">
      <c r="C530" s="28"/>
      <c r="D530" s="28"/>
      <c r="E530" s="28"/>
      <c r="F530" s="28"/>
    </row>
    <row r="531" spans="3:6">
      <c r="C531" s="28"/>
      <c r="D531" s="28"/>
      <c r="E531" s="28"/>
      <c r="F531" s="28"/>
    </row>
    <row r="532" spans="3:6">
      <c r="C532" s="28"/>
      <c r="D532" s="28"/>
      <c r="E532" s="28"/>
      <c r="F532" s="28"/>
    </row>
    <row r="533" spans="3:6">
      <c r="C533" s="28"/>
      <c r="D533" s="28"/>
      <c r="E533" s="28"/>
      <c r="F533" s="28"/>
    </row>
    <row r="534" spans="3:6">
      <c r="C534" s="28"/>
      <c r="D534" s="28"/>
      <c r="E534" s="28"/>
      <c r="F534" s="28"/>
    </row>
    <row r="535" spans="3:6">
      <c r="C535" s="28"/>
      <c r="D535" s="28"/>
      <c r="E535" s="28"/>
      <c r="F535" s="28"/>
    </row>
    <row r="536" spans="3:6">
      <c r="C536" s="28"/>
      <c r="D536" s="28"/>
      <c r="E536" s="28"/>
      <c r="F536" s="28"/>
    </row>
    <row r="537" spans="3:6">
      <c r="C537" s="28"/>
      <c r="D537" s="28"/>
      <c r="E537" s="28"/>
      <c r="F537" s="28"/>
    </row>
    <row r="538" spans="3:6">
      <c r="C538" s="28"/>
      <c r="D538" s="28"/>
      <c r="E538" s="28"/>
      <c r="F538" s="28"/>
    </row>
    <row r="539" spans="3:6">
      <c r="C539" s="28"/>
      <c r="D539" s="28"/>
      <c r="E539" s="28"/>
      <c r="F539" s="28"/>
    </row>
    <row r="540" spans="3:6">
      <c r="C540" s="28"/>
      <c r="D540" s="28"/>
      <c r="E540" s="28"/>
      <c r="F540" s="28"/>
    </row>
    <row r="541" spans="3:6">
      <c r="C541" s="28"/>
      <c r="D541" s="28"/>
      <c r="E541" s="28"/>
      <c r="F541" s="28"/>
    </row>
    <row r="542" spans="3:6">
      <c r="C542" s="28"/>
      <c r="D542" s="28"/>
      <c r="E542" s="28"/>
      <c r="F542" s="28"/>
    </row>
    <row r="543" spans="3:6">
      <c r="C543" s="28"/>
      <c r="D543" s="28"/>
      <c r="E543" s="28"/>
      <c r="F543" s="28"/>
    </row>
    <row r="544" spans="3:6">
      <c r="C544" s="28"/>
      <c r="D544" s="28"/>
      <c r="E544" s="28"/>
      <c r="F544" s="28"/>
    </row>
    <row r="545" spans="3:6">
      <c r="C545" s="28"/>
      <c r="D545" s="28"/>
      <c r="E545" s="28"/>
      <c r="F545" s="28"/>
    </row>
    <row r="546" spans="3:6">
      <c r="C546" s="28"/>
      <c r="D546" s="28"/>
      <c r="E546" s="28"/>
      <c r="F546" s="28"/>
    </row>
    <row r="547" spans="3:6">
      <c r="C547" s="28"/>
      <c r="D547" s="28"/>
      <c r="E547" s="28"/>
      <c r="F547" s="28"/>
    </row>
    <row r="548" spans="3:6">
      <c r="C548" s="28"/>
      <c r="D548" s="28"/>
      <c r="E548" s="28"/>
      <c r="F548" s="28"/>
    </row>
    <row r="549" spans="3:6">
      <c r="C549" s="28"/>
      <c r="D549" s="28"/>
      <c r="E549" s="28"/>
      <c r="F549" s="28"/>
    </row>
    <row r="550" spans="3:6">
      <c r="C550" s="28"/>
      <c r="D550" s="28"/>
      <c r="E550" s="28"/>
      <c r="F550" s="28"/>
    </row>
    <row r="551" spans="3:6">
      <c r="C551" s="28"/>
      <c r="D551" s="28"/>
      <c r="E551" s="28"/>
      <c r="F551" s="28"/>
    </row>
    <row r="552" spans="3:6">
      <c r="C552" s="28"/>
      <c r="D552" s="28"/>
      <c r="E552" s="28"/>
      <c r="F552" s="28"/>
    </row>
    <row r="553" spans="3:6">
      <c r="C553" s="28"/>
      <c r="D553" s="28"/>
      <c r="E553" s="28"/>
      <c r="F553" s="28"/>
    </row>
    <row r="554" spans="3:6">
      <c r="C554" s="28"/>
      <c r="D554" s="28"/>
      <c r="E554" s="28"/>
      <c r="F554" s="28"/>
    </row>
    <row r="555" spans="3:6">
      <c r="C555" s="28"/>
      <c r="D555" s="28"/>
      <c r="E555" s="28"/>
      <c r="F555" s="28"/>
    </row>
    <row r="556" spans="3:6">
      <c r="C556" s="28"/>
      <c r="D556" s="28"/>
      <c r="E556" s="28"/>
      <c r="F556" s="28"/>
    </row>
    <row r="557" spans="3:6">
      <c r="C557" s="28"/>
      <c r="D557" s="28"/>
      <c r="E557" s="28"/>
      <c r="F557" s="28"/>
    </row>
    <row r="558" spans="3:6">
      <c r="C558" s="28"/>
      <c r="D558" s="28"/>
      <c r="E558" s="28"/>
      <c r="F558" s="28"/>
    </row>
    <row r="559" spans="3:6">
      <c r="C559" s="28"/>
      <c r="D559" s="28"/>
      <c r="E559" s="28"/>
      <c r="F559" s="28"/>
    </row>
    <row r="560" spans="3:6">
      <c r="C560" s="28"/>
      <c r="D560" s="28"/>
      <c r="E560" s="28"/>
      <c r="F560" s="28"/>
    </row>
    <row r="561" spans="3:6">
      <c r="C561" s="28"/>
      <c r="D561" s="28"/>
      <c r="E561" s="28"/>
      <c r="F561" s="28"/>
    </row>
    <row r="562" spans="3:6">
      <c r="C562" s="28"/>
      <c r="D562" s="28"/>
      <c r="E562" s="28"/>
      <c r="F562" s="28"/>
    </row>
    <row r="563" spans="3:6">
      <c r="C563" s="28"/>
      <c r="D563" s="28"/>
      <c r="E563" s="28"/>
      <c r="F563" s="28"/>
    </row>
    <row r="564" spans="3:6">
      <c r="C564" s="28"/>
      <c r="D564" s="28"/>
      <c r="E564" s="28"/>
      <c r="F564" s="28"/>
    </row>
    <row r="565" spans="3:6">
      <c r="C565" s="28"/>
      <c r="D565" s="28"/>
      <c r="E565" s="28"/>
      <c r="F565" s="28"/>
    </row>
    <row r="566" spans="3:6">
      <c r="C566" s="28"/>
      <c r="D566" s="28"/>
      <c r="E566" s="28"/>
      <c r="F566" s="28"/>
    </row>
    <row r="567" spans="3:6">
      <c r="C567" s="28"/>
      <c r="D567" s="28"/>
      <c r="E567" s="28"/>
      <c r="F567" s="28"/>
    </row>
    <row r="568" spans="3:6">
      <c r="C568" s="28"/>
      <c r="D568" s="28"/>
      <c r="E568" s="28"/>
      <c r="F568" s="28"/>
    </row>
    <row r="569" spans="3:6">
      <c r="C569" s="28"/>
      <c r="D569" s="28"/>
      <c r="E569" s="28"/>
      <c r="F569" s="28"/>
    </row>
    <row r="570" spans="3:6">
      <c r="C570" s="28"/>
      <c r="D570" s="28"/>
      <c r="E570" s="28"/>
      <c r="F570" s="28"/>
    </row>
    <row r="571" spans="3:6">
      <c r="C571" s="28"/>
      <c r="D571" s="28"/>
      <c r="E571" s="28"/>
      <c r="F571" s="28"/>
    </row>
    <row r="572" spans="3:6">
      <c r="C572" s="28"/>
      <c r="D572" s="28"/>
      <c r="E572" s="28"/>
      <c r="F572" s="28"/>
    </row>
    <row r="573" spans="3:6">
      <c r="C573" s="28"/>
      <c r="D573" s="28"/>
      <c r="E573" s="28"/>
      <c r="F573" s="28"/>
    </row>
    <row r="574" spans="3:6">
      <c r="C574" s="28"/>
      <c r="D574" s="28"/>
      <c r="E574" s="28"/>
      <c r="F574" s="28"/>
    </row>
    <row r="575" spans="3:6">
      <c r="C575" s="28"/>
      <c r="D575" s="28"/>
      <c r="E575" s="28"/>
      <c r="F575" s="28"/>
    </row>
    <row r="576" spans="3:6">
      <c r="C576" s="28"/>
      <c r="D576" s="28"/>
      <c r="E576" s="28"/>
      <c r="F576" s="28"/>
    </row>
    <row r="577" spans="3:6">
      <c r="C577" s="28"/>
      <c r="D577" s="28"/>
      <c r="E577" s="28"/>
      <c r="F577" s="28"/>
    </row>
    <row r="578" spans="3:6">
      <c r="C578" s="28"/>
      <c r="D578" s="28"/>
      <c r="E578" s="28"/>
      <c r="F578" s="28"/>
    </row>
    <row r="579" spans="3:6">
      <c r="C579" s="28"/>
      <c r="D579" s="28"/>
      <c r="E579" s="28"/>
      <c r="F579" s="28"/>
    </row>
    <row r="580" spans="3:6">
      <c r="C580" s="28"/>
      <c r="D580" s="28"/>
      <c r="E580" s="28"/>
      <c r="F580" s="28"/>
    </row>
    <row r="581" spans="3:6">
      <c r="C581" s="28"/>
      <c r="D581" s="28"/>
      <c r="E581" s="28"/>
      <c r="F581" s="28"/>
    </row>
    <row r="582" spans="3:6">
      <c r="C582" s="28"/>
      <c r="D582" s="28"/>
      <c r="E582" s="28"/>
      <c r="F582" s="28"/>
    </row>
    <row r="583" spans="3:6">
      <c r="C583" s="28"/>
      <c r="D583" s="28"/>
      <c r="E583" s="28"/>
      <c r="F583" s="28"/>
    </row>
    <row r="584" spans="3:6">
      <c r="C584" s="28"/>
      <c r="D584" s="28"/>
      <c r="E584" s="28"/>
      <c r="F584" s="28"/>
    </row>
    <row r="585" spans="3:6">
      <c r="C585" s="28"/>
      <c r="D585" s="28"/>
      <c r="E585" s="28"/>
      <c r="F585" s="28"/>
    </row>
    <row r="586" spans="3:6">
      <c r="C586" s="28"/>
      <c r="D586" s="28"/>
      <c r="E586" s="28"/>
      <c r="F586" s="28"/>
    </row>
    <row r="587" spans="3:6">
      <c r="C587" s="28"/>
      <c r="D587" s="28"/>
      <c r="E587" s="28"/>
      <c r="F587" s="28"/>
    </row>
    <row r="588" spans="3:6">
      <c r="C588" s="28"/>
      <c r="D588" s="28"/>
      <c r="E588" s="28"/>
      <c r="F588" s="28"/>
    </row>
    <row r="589" spans="3:6">
      <c r="C589" s="28"/>
      <c r="D589" s="28"/>
      <c r="E589" s="28"/>
      <c r="F589" s="28"/>
    </row>
    <row r="590" spans="3:6">
      <c r="C590" s="28"/>
      <c r="D590" s="28"/>
      <c r="E590" s="28"/>
      <c r="F590" s="28"/>
    </row>
    <row r="591" spans="3:6">
      <c r="C591" s="28"/>
      <c r="D591" s="28"/>
      <c r="E591" s="28"/>
      <c r="F591" s="28"/>
    </row>
    <row r="592" spans="3:6">
      <c r="C592" s="28"/>
      <c r="D592" s="28"/>
      <c r="E592" s="28"/>
      <c r="F592" s="28"/>
    </row>
    <row r="593" spans="3:6">
      <c r="C593" s="28"/>
      <c r="D593" s="28"/>
      <c r="E593" s="28"/>
      <c r="F593" s="28"/>
    </row>
    <row r="594" spans="3:6">
      <c r="C594" s="28"/>
      <c r="D594" s="28"/>
      <c r="E594" s="28"/>
      <c r="F594" s="28"/>
    </row>
    <row r="595" spans="3:6">
      <c r="C595" s="28"/>
      <c r="D595" s="28"/>
      <c r="E595" s="28"/>
      <c r="F595" s="28"/>
    </row>
    <row r="596" spans="3:6">
      <c r="C596" s="28"/>
      <c r="D596" s="28"/>
      <c r="E596" s="28"/>
      <c r="F596" s="28"/>
    </row>
    <row r="597" spans="3:6">
      <c r="C597" s="28"/>
      <c r="D597" s="28"/>
      <c r="E597" s="28"/>
      <c r="F597" s="28"/>
    </row>
    <row r="598" spans="3:6">
      <c r="C598" s="28"/>
      <c r="D598" s="28"/>
      <c r="E598" s="28"/>
      <c r="F598" s="28"/>
    </row>
    <row r="599" spans="3:6">
      <c r="C599" s="28"/>
      <c r="D599" s="28"/>
      <c r="E599" s="28"/>
      <c r="F599" s="28"/>
    </row>
    <row r="600" spans="3:6">
      <c r="C600" s="28"/>
      <c r="D600" s="28"/>
      <c r="E600" s="28"/>
      <c r="F600" s="28"/>
    </row>
    <row r="601" spans="3:6">
      <c r="C601" s="28"/>
      <c r="D601" s="28"/>
      <c r="E601" s="28"/>
      <c r="F601" s="28"/>
    </row>
    <row r="602" spans="3:6">
      <c r="C602" s="28"/>
      <c r="D602" s="28"/>
      <c r="E602" s="28"/>
      <c r="F602" s="28"/>
    </row>
    <row r="603" spans="3:6">
      <c r="C603" s="28"/>
      <c r="D603" s="28"/>
      <c r="E603" s="28"/>
      <c r="F603" s="28"/>
    </row>
    <row r="604" spans="3:6">
      <c r="C604" s="28"/>
      <c r="D604" s="28"/>
      <c r="E604" s="28"/>
      <c r="F604" s="28"/>
    </row>
    <row r="605" spans="3:6">
      <c r="C605" s="28"/>
      <c r="D605" s="28"/>
      <c r="E605" s="28"/>
      <c r="F605" s="28"/>
    </row>
    <row r="606" spans="3:6">
      <c r="C606" s="28"/>
      <c r="D606" s="28"/>
      <c r="E606" s="28"/>
      <c r="F606" s="28"/>
    </row>
    <row r="607" spans="3:6">
      <c r="C607" s="28"/>
      <c r="D607" s="28"/>
      <c r="E607" s="28"/>
      <c r="F607" s="28"/>
    </row>
    <row r="608" spans="3:6">
      <c r="C608" s="28"/>
      <c r="D608" s="28"/>
      <c r="E608" s="28"/>
      <c r="F608" s="28"/>
    </row>
    <row r="609" spans="3:6">
      <c r="C609" s="28"/>
      <c r="D609" s="28"/>
      <c r="E609" s="28"/>
      <c r="F609" s="28"/>
    </row>
    <row r="610" spans="3:6">
      <c r="C610" s="28"/>
      <c r="D610" s="28"/>
      <c r="E610" s="28"/>
      <c r="F610" s="28"/>
    </row>
    <row r="611" spans="3:6">
      <c r="C611" s="28"/>
      <c r="D611" s="28"/>
      <c r="E611" s="28"/>
      <c r="F611" s="28"/>
    </row>
    <row r="612" spans="3:6">
      <c r="C612" s="28"/>
      <c r="D612" s="28"/>
      <c r="E612" s="28"/>
      <c r="F612" s="28"/>
    </row>
    <row r="613" spans="3:6">
      <c r="C613" s="28"/>
      <c r="D613" s="28"/>
      <c r="E613" s="28"/>
      <c r="F613" s="28"/>
    </row>
    <row r="614" spans="3:6">
      <c r="C614" s="28"/>
      <c r="D614" s="28"/>
      <c r="E614" s="28"/>
      <c r="F614" s="28"/>
    </row>
    <row r="615" spans="3:6">
      <c r="C615" s="28"/>
      <c r="D615" s="28"/>
      <c r="E615" s="28"/>
      <c r="F615" s="28"/>
    </row>
    <row r="616" spans="3:6">
      <c r="C616" s="28"/>
      <c r="D616" s="28"/>
      <c r="E616" s="28"/>
      <c r="F616" s="28"/>
    </row>
    <row r="617" spans="3:6">
      <c r="C617" s="28"/>
      <c r="D617" s="28"/>
      <c r="E617" s="28"/>
      <c r="F617" s="28"/>
    </row>
    <row r="618" spans="3:6">
      <c r="C618" s="28"/>
      <c r="D618" s="28"/>
      <c r="E618" s="28"/>
      <c r="F618" s="28"/>
    </row>
    <row r="619" spans="3:6">
      <c r="C619" s="28"/>
      <c r="D619" s="28"/>
      <c r="E619" s="28"/>
      <c r="F619" s="28"/>
    </row>
    <row r="620" spans="3:6">
      <c r="C620" s="28"/>
      <c r="D620" s="28"/>
      <c r="E620" s="28"/>
      <c r="F620" s="28"/>
    </row>
    <row r="621" spans="3:6">
      <c r="C621" s="28"/>
      <c r="D621" s="28"/>
      <c r="E621" s="28"/>
      <c r="F621" s="28"/>
    </row>
    <row r="622" spans="3:6">
      <c r="C622" s="28"/>
      <c r="D622" s="28"/>
      <c r="E622" s="28"/>
      <c r="F622" s="28"/>
    </row>
    <row r="623" spans="3:6">
      <c r="C623" s="28"/>
      <c r="D623" s="28"/>
      <c r="E623" s="28"/>
      <c r="F623" s="28"/>
    </row>
    <row r="624" spans="3:6">
      <c r="C624" s="28"/>
      <c r="D624" s="28"/>
      <c r="E624" s="28"/>
      <c r="F624" s="28"/>
    </row>
    <row r="625" spans="3:6">
      <c r="C625" s="28"/>
      <c r="D625" s="28"/>
      <c r="E625" s="28"/>
      <c r="F625" s="28"/>
    </row>
    <row r="626" spans="3:6">
      <c r="C626" s="28"/>
      <c r="D626" s="28"/>
      <c r="E626" s="28"/>
      <c r="F626" s="28"/>
    </row>
    <row r="627" spans="3:6">
      <c r="C627" s="28"/>
      <c r="D627" s="28"/>
      <c r="E627" s="28"/>
      <c r="F627" s="28"/>
    </row>
    <row r="628" spans="3:6">
      <c r="C628" s="28"/>
      <c r="D628" s="28"/>
      <c r="E628" s="28"/>
      <c r="F628" s="28"/>
    </row>
    <row r="629" spans="3:6">
      <c r="C629" s="28"/>
      <c r="D629" s="28"/>
      <c r="E629" s="28"/>
      <c r="F629" s="28"/>
    </row>
    <row r="630" spans="3:6">
      <c r="C630" s="28"/>
      <c r="D630" s="28"/>
      <c r="E630" s="28"/>
      <c r="F630" s="28"/>
    </row>
    <row r="631" spans="3:6">
      <c r="C631" s="28"/>
      <c r="D631" s="28"/>
      <c r="E631" s="28"/>
      <c r="F631" s="28"/>
    </row>
    <row r="632" spans="3:6">
      <c r="C632" s="28"/>
      <c r="D632" s="28"/>
      <c r="E632" s="28"/>
      <c r="F632" s="28"/>
    </row>
    <row r="633" spans="3:6">
      <c r="C633" s="28"/>
      <c r="D633" s="28"/>
      <c r="E633" s="28"/>
      <c r="F633" s="28"/>
    </row>
    <row r="634" spans="3:6">
      <c r="C634" s="28"/>
      <c r="D634" s="28"/>
      <c r="E634" s="28"/>
      <c r="F634" s="28"/>
    </row>
    <row r="635" spans="3:6">
      <c r="C635" s="28"/>
      <c r="D635" s="28"/>
      <c r="E635" s="28"/>
      <c r="F635" s="28"/>
    </row>
    <row r="636" spans="3:6">
      <c r="C636" s="28"/>
      <c r="D636" s="28"/>
      <c r="E636" s="28"/>
      <c r="F636" s="28"/>
    </row>
    <row r="637" spans="3:6">
      <c r="C637" s="28"/>
      <c r="D637" s="28"/>
      <c r="E637" s="28"/>
      <c r="F637" s="28"/>
    </row>
    <row r="638" spans="3:6">
      <c r="C638" s="28"/>
      <c r="D638" s="28"/>
      <c r="E638" s="28"/>
      <c r="F638" s="28"/>
    </row>
    <row r="639" spans="3:6">
      <c r="C639" s="28"/>
      <c r="D639" s="28"/>
      <c r="E639" s="28"/>
      <c r="F639" s="28"/>
    </row>
    <row r="640" spans="3:6">
      <c r="C640" s="28"/>
      <c r="D640" s="28"/>
      <c r="E640" s="28"/>
      <c r="F640" s="28"/>
    </row>
    <row r="641" spans="3:6">
      <c r="C641" s="28"/>
      <c r="D641" s="28"/>
      <c r="E641" s="28"/>
      <c r="F641" s="28"/>
    </row>
    <row r="642" spans="3:6">
      <c r="C642" s="28"/>
      <c r="D642" s="28"/>
      <c r="E642" s="28"/>
      <c r="F642" s="28"/>
    </row>
    <row r="643" spans="3:6">
      <c r="C643" s="28"/>
      <c r="D643" s="28"/>
      <c r="E643" s="28"/>
      <c r="F643" s="28"/>
    </row>
    <row r="644" spans="3:6">
      <c r="C644" s="28"/>
      <c r="D644" s="28"/>
      <c r="E644" s="28"/>
      <c r="F644" s="28"/>
    </row>
    <row r="645" spans="3:6">
      <c r="C645" s="28"/>
      <c r="D645" s="28"/>
      <c r="E645" s="28"/>
      <c r="F645" s="28"/>
    </row>
    <row r="646" spans="3:6">
      <c r="C646" s="28"/>
      <c r="D646" s="28"/>
      <c r="E646" s="28"/>
      <c r="F646" s="28"/>
    </row>
    <row r="647" spans="3:6">
      <c r="C647" s="28"/>
      <c r="D647" s="28"/>
      <c r="E647" s="28"/>
      <c r="F647" s="28"/>
    </row>
    <row r="648" spans="3:6">
      <c r="C648" s="28"/>
      <c r="D648" s="28"/>
      <c r="E648" s="28"/>
      <c r="F648" s="28"/>
    </row>
    <row r="649" spans="3:6">
      <c r="C649" s="28"/>
      <c r="D649" s="28"/>
      <c r="E649" s="28"/>
      <c r="F649" s="28"/>
    </row>
    <row r="650" spans="3:6">
      <c r="C650" s="28"/>
      <c r="D650" s="28"/>
      <c r="E650" s="28"/>
      <c r="F650" s="28"/>
    </row>
    <row r="651" spans="3:6">
      <c r="C651" s="28"/>
      <c r="D651" s="28"/>
      <c r="E651" s="28"/>
      <c r="F651" s="28"/>
    </row>
    <row r="652" spans="3:6">
      <c r="C652" s="28"/>
      <c r="D652" s="28"/>
      <c r="E652" s="28"/>
      <c r="F652" s="28"/>
    </row>
    <row r="653" spans="3:6">
      <c r="C653" s="28"/>
      <c r="D653" s="28"/>
      <c r="E653" s="28"/>
      <c r="F653" s="28"/>
    </row>
    <row r="654" spans="3:6">
      <c r="C654" s="28"/>
      <c r="D654" s="28"/>
      <c r="E654" s="28"/>
      <c r="F654" s="28"/>
    </row>
    <row r="655" spans="3:6">
      <c r="C655" s="28"/>
      <c r="D655" s="28"/>
      <c r="E655" s="28"/>
      <c r="F655" s="28"/>
    </row>
    <row r="656" spans="3:6">
      <c r="C656" s="28"/>
      <c r="D656" s="28"/>
      <c r="E656" s="28"/>
      <c r="F656" s="28"/>
    </row>
    <row r="657" spans="3:6">
      <c r="C657" s="28"/>
      <c r="D657" s="28"/>
      <c r="E657" s="28"/>
      <c r="F657" s="28"/>
    </row>
    <row r="658" spans="3:6">
      <c r="C658" s="28"/>
      <c r="D658" s="28"/>
      <c r="E658" s="28"/>
      <c r="F658" s="28"/>
    </row>
    <row r="659" spans="3:6">
      <c r="C659" s="28"/>
      <c r="D659" s="28"/>
      <c r="E659" s="28"/>
      <c r="F659" s="28"/>
    </row>
    <row r="660" spans="3:6">
      <c r="C660" s="28"/>
      <c r="D660" s="28"/>
      <c r="E660" s="28"/>
      <c r="F660" s="28"/>
    </row>
    <row r="661" spans="3:6">
      <c r="C661" s="28"/>
      <c r="D661" s="28"/>
      <c r="E661" s="28"/>
      <c r="F661" s="28"/>
    </row>
    <row r="662" spans="3:6">
      <c r="C662" s="28"/>
      <c r="D662" s="28"/>
      <c r="E662" s="28"/>
      <c r="F662" s="28"/>
    </row>
    <row r="663" spans="3:6">
      <c r="C663" s="28"/>
      <c r="D663" s="28"/>
      <c r="E663" s="28"/>
      <c r="F663" s="28"/>
    </row>
    <row r="664" spans="3:6">
      <c r="C664" s="28"/>
      <c r="D664" s="28"/>
      <c r="E664" s="28"/>
      <c r="F664" s="28"/>
    </row>
    <row r="665" spans="3:6">
      <c r="C665" s="28"/>
      <c r="D665" s="28"/>
      <c r="E665" s="28"/>
      <c r="F665" s="28"/>
    </row>
    <row r="666" spans="3:6">
      <c r="C666" s="28"/>
      <c r="D666" s="28"/>
      <c r="E666" s="28"/>
      <c r="F666" s="28"/>
    </row>
    <row r="667" spans="3:6">
      <c r="C667" s="28"/>
      <c r="D667" s="28"/>
      <c r="E667" s="28"/>
      <c r="F667" s="28"/>
    </row>
    <row r="668" spans="3:6">
      <c r="C668" s="28"/>
      <c r="D668" s="28"/>
      <c r="E668" s="28"/>
      <c r="F668" s="28"/>
    </row>
    <row r="669" spans="3:6">
      <c r="C669" s="28"/>
      <c r="D669" s="28"/>
      <c r="E669" s="28"/>
      <c r="F669" s="28"/>
    </row>
    <row r="670" spans="3:6">
      <c r="C670" s="28"/>
      <c r="D670" s="28"/>
      <c r="E670" s="28"/>
      <c r="F670" s="28"/>
    </row>
    <row r="671" spans="3:6">
      <c r="C671" s="28"/>
      <c r="D671" s="28"/>
      <c r="E671" s="28"/>
      <c r="F671" s="28"/>
    </row>
    <row r="672" spans="3:6">
      <c r="C672" s="28"/>
      <c r="D672" s="28"/>
      <c r="E672" s="28"/>
      <c r="F672" s="28"/>
    </row>
    <row r="673" spans="3:6">
      <c r="C673" s="28"/>
      <c r="D673" s="28"/>
      <c r="E673" s="28"/>
      <c r="F673" s="28"/>
    </row>
    <row r="674" spans="3:6">
      <c r="C674" s="28"/>
      <c r="D674" s="28"/>
      <c r="E674" s="28"/>
      <c r="F674" s="28"/>
    </row>
    <row r="675" spans="3:6">
      <c r="C675" s="28"/>
      <c r="D675" s="28"/>
      <c r="E675" s="28"/>
      <c r="F675" s="28"/>
    </row>
    <row r="676" spans="3:6">
      <c r="C676" s="28"/>
      <c r="D676" s="28"/>
      <c r="E676" s="28"/>
      <c r="F676" s="28"/>
    </row>
    <row r="677" spans="3:6">
      <c r="C677" s="28"/>
      <c r="D677" s="28"/>
      <c r="E677" s="28"/>
      <c r="F677" s="28"/>
    </row>
    <row r="678" spans="3:6">
      <c r="C678" s="28"/>
      <c r="D678" s="28"/>
      <c r="E678" s="28"/>
      <c r="F678" s="28"/>
    </row>
    <row r="679" spans="3:6">
      <c r="C679" s="28"/>
      <c r="D679" s="28"/>
      <c r="E679" s="28"/>
      <c r="F679" s="28"/>
    </row>
    <row r="680" spans="3:6">
      <c r="C680" s="28"/>
      <c r="D680" s="28"/>
      <c r="E680" s="28"/>
      <c r="F680" s="28"/>
    </row>
    <row r="681" spans="3:6">
      <c r="C681" s="28"/>
      <c r="D681" s="28"/>
      <c r="E681" s="28"/>
      <c r="F681" s="28"/>
    </row>
    <row r="682" spans="3:6">
      <c r="C682" s="28"/>
      <c r="D682" s="28"/>
      <c r="E682" s="28"/>
      <c r="F682" s="28"/>
    </row>
    <row r="683" spans="3:6">
      <c r="C683" s="28"/>
      <c r="D683" s="28"/>
      <c r="E683" s="28"/>
      <c r="F683" s="28"/>
    </row>
    <row r="684" spans="3:6">
      <c r="C684" s="28"/>
      <c r="D684" s="28"/>
      <c r="E684" s="28"/>
      <c r="F684" s="28"/>
    </row>
    <row r="685" spans="3:6">
      <c r="C685" s="28"/>
      <c r="D685" s="28"/>
      <c r="E685" s="28"/>
      <c r="F685" s="28"/>
    </row>
    <row r="686" spans="3:6">
      <c r="C686" s="28"/>
      <c r="D686" s="28"/>
      <c r="E686" s="28"/>
      <c r="F686" s="28"/>
    </row>
    <row r="687" spans="3:6">
      <c r="C687" s="28"/>
      <c r="D687" s="28"/>
      <c r="E687" s="28"/>
      <c r="F687" s="28"/>
    </row>
    <row r="688" spans="3:6">
      <c r="C688" s="28"/>
      <c r="D688" s="28"/>
      <c r="E688" s="28"/>
      <c r="F688" s="28"/>
    </row>
    <row r="689" spans="3:6">
      <c r="C689" s="28"/>
      <c r="D689" s="28"/>
      <c r="E689" s="28"/>
      <c r="F689" s="28"/>
    </row>
    <row r="690" spans="3:6">
      <c r="C690" s="28"/>
      <c r="D690" s="28"/>
      <c r="E690" s="28"/>
      <c r="F690" s="28"/>
    </row>
    <row r="691" spans="3:6">
      <c r="C691" s="28"/>
      <c r="D691" s="28"/>
      <c r="E691" s="28"/>
      <c r="F691" s="28"/>
    </row>
    <row r="692" spans="3:6">
      <c r="C692" s="28"/>
      <c r="D692" s="28"/>
      <c r="E692" s="28"/>
      <c r="F692" s="28"/>
    </row>
    <row r="693" spans="3:6">
      <c r="C693" s="28"/>
      <c r="D693" s="28"/>
      <c r="E693" s="28"/>
      <c r="F693" s="28"/>
    </row>
    <row r="694" spans="3:6">
      <c r="C694" s="28"/>
      <c r="D694" s="28"/>
      <c r="E694" s="28"/>
      <c r="F694" s="28"/>
    </row>
    <row r="695" spans="3:6">
      <c r="C695" s="28"/>
      <c r="D695" s="28"/>
      <c r="E695" s="28"/>
      <c r="F695" s="28"/>
    </row>
    <row r="696" spans="3:6">
      <c r="C696" s="28"/>
      <c r="D696" s="28"/>
      <c r="E696" s="28"/>
      <c r="F696" s="28"/>
    </row>
    <row r="697" spans="3:6">
      <c r="C697" s="28"/>
      <c r="D697" s="28"/>
      <c r="E697" s="28"/>
      <c r="F697" s="28"/>
    </row>
    <row r="698" spans="3:6">
      <c r="C698" s="28"/>
      <c r="D698" s="28"/>
      <c r="E698" s="28"/>
      <c r="F698" s="28"/>
    </row>
    <row r="699" spans="3:6">
      <c r="C699" s="28"/>
      <c r="D699" s="28"/>
      <c r="E699" s="28"/>
      <c r="F699" s="28"/>
    </row>
    <row r="700" spans="3:6">
      <c r="C700" s="28"/>
      <c r="D700" s="28"/>
      <c r="E700" s="28"/>
      <c r="F700" s="28"/>
    </row>
    <row r="701" spans="3:6">
      <c r="C701" s="28"/>
      <c r="D701" s="28"/>
      <c r="E701" s="28"/>
      <c r="F701" s="28"/>
    </row>
    <row r="702" spans="3:6">
      <c r="C702" s="28"/>
      <c r="D702" s="28"/>
      <c r="E702" s="28"/>
      <c r="F702" s="28"/>
    </row>
    <row r="703" spans="3:6">
      <c r="C703" s="28"/>
      <c r="D703" s="28"/>
      <c r="E703" s="28"/>
      <c r="F703" s="28"/>
    </row>
    <row r="704" spans="3:6">
      <c r="C704" s="28"/>
      <c r="D704" s="28"/>
      <c r="E704" s="28"/>
      <c r="F704" s="28"/>
    </row>
    <row r="705" spans="3:6">
      <c r="C705" s="28"/>
      <c r="D705" s="28"/>
      <c r="E705" s="28"/>
      <c r="F705" s="28"/>
    </row>
    <row r="706" spans="3:6">
      <c r="C706" s="28"/>
      <c r="D706" s="28"/>
      <c r="E706" s="28"/>
      <c r="F706" s="28"/>
    </row>
    <row r="707" spans="3:6">
      <c r="C707" s="28"/>
      <c r="D707" s="28"/>
      <c r="E707" s="28"/>
      <c r="F707" s="28"/>
    </row>
    <row r="708" spans="3:6">
      <c r="C708" s="28"/>
      <c r="D708" s="28"/>
      <c r="E708" s="28"/>
      <c r="F708" s="28"/>
    </row>
    <row r="709" spans="3:6">
      <c r="C709" s="28"/>
      <c r="D709" s="28"/>
      <c r="E709" s="28"/>
      <c r="F709" s="28"/>
    </row>
    <row r="710" spans="3:6">
      <c r="C710" s="28"/>
      <c r="D710" s="28"/>
      <c r="E710" s="28"/>
      <c r="F710" s="28"/>
    </row>
    <row r="711" spans="3:6">
      <c r="C711" s="28"/>
      <c r="D711" s="28"/>
      <c r="E711" s="28"/>
      <c r="F711" s="28"/>
    </row>
    <row r="712" spans="3:6">
      <c r="C712" s="28"/>
      <c r="D712" s="28"/>
      <c r="E712" s="28"/>
      <c r="F712" s="28"/>
    </row>
    <row r="713" spans="3:6">
      <c r="C713" s="28"/>
      <c r="D713" s="28"/>
      <c r="E713" s="28"/>
      <c r="F713" s="28"/>
    </row>
    <row r="714" spans="3:6">
      <c r="C714" s="28"/>
      <c r="D714" s="28"/>
      <c r="E714" s="28"/>
      <c r="F714" s="28"/>
    </row>
    <row r="715" spans="3:6">
      <c r="C715" s="28"/>
      <c r="D715" s="28"/>
      <c r="E715" s="28"/>
      <c r="F715" s="28"/>
    </row>
    <row r="716" spans="3:6">
      <c r="C716" s="28"/>
      <c r="D716" s="28"/>
      <c r="E716" s="28"/>
      <c r="F716" s="28"/>
    </row>
    <row r="717" spans="3:6">
      <c r="C717" s="28"/>
      <c r="D717" s="28"/>
      <c r="E717" s="28"/>
      <c r="F717" s="28"/>
    </row>
    <row r="718" spans="3:6">
      <c r="C718" s="28"/>
      <c r="D718" s="28"/>
      <c r="E718" s="28"/>
      <c r="F718" s="28"/>
    </row>
    <row r="719" spans="3:6">
      <c r="C719" s="28"/>
      <c r="D719" s="28"/>
      <c r="E719" s="28"/>
      <c r="F719" s="28"/>
    </row>
    <row r="720" spans="3:6">
      <c r="C720" s="28"/>
      <c r="D720" s="28"/>
      <c r="E720" s="28"/>
      <c r="F720" s="28"/>
    </row>
    <row r="721" spans="3:6">
      <c r="C721" s="28"/>
      <c r="D721" s="28"/>
      <c r="E721" s="28"/>
      <c r="F721" s="28"/>
    </row>
    <row r="722" spans="3:6">
      <c r="C722" s="28"/>
      <c r="D722" s="28"/>
      <c r="E722" s="28"/>
      <c r="F722" s="28"/>
    </row>
    <row r="723" spans="3:6">
      <c r="C723" s="28"/>
      <c r="D723" s="28"/>
      <c r="E723" s="28"/>
      <c r="F723" s="28"/>
    </row>
    <row r="724" spans="3:6">
      <c r="C724" s="28"/>
      <c r="D724" s="28"/>
      <c r="E724" s="28"/>
      <c r="F724" s="28"/>
    </row>
    <row r="725" spans="3:6">
      <c r="C725" s="28"/>
      <c r="D725" s="28"/>
      <c r="E725" s="28"/>
      <c r="F725" s="28"/>
    </row>
    <row r="726" spans="3:6">
      <c r="C726" s="28"/>
      <c r="D726" s="28"/>
      <c r="E726" s="28"/>
      <c r="F726" s="28"/>
    </row>
    <row r="727" spans="3:6">
      <c r="C727" s="28"/>
      <c r="D727" s="28"/>
      <c r="E727" s="28"/>
      <c r="F727" s="28"/>
    </row>
    <row r="728" spans="3:6">
      <c r="C728" s="28"/>
      <c r="D728" s="28"/>
      <c r="E728" s="28"/>
      <c r="F728" s="28"/>
    </row>
    <row r="729" spans="3:6">
      <c r="C729" s="28"/>
      <c r="D729" s="28"/>
      <c r="E729" s="28"/>
      <c r="F729" s="28"/>
    </row>
    <row r="730" spans="3:6">
      <c r="C730" s="28"/>
      <c r="D730" s="28"/>
      <c r="E730" s="28"/>
      <c r="F730" s="28"/>
    </row>
    <row r="731" spans="3:6">
      <c r="C731" s="28"/>
      <c r="D731" s="28"/>
      <c r="E731" s="28"/>
      <c r="F731" s="28"/>
    </row>
    <row r="732" spans="3:6">
      <c r="C732" s="28"/>
      <c r="D732" s="28"/>
      <c r="E732" s="28"/>
      <c r="F732" s="28"/>
    </row>
    <row r="733" spans="3:6">
      <c r="C733" s="28"/>
      <c r="D733" s="28"/>
      <c r="E733" s="28"/>
      <c r="F733" s="28"/>
    </row>
    <row r="734" spans="3:6">
      <c r="C734" s="28"/>
      <c r="D734" s="28"/>
      <c r="E734" s="28"/>
      <c r="F734" s="28"/>
    </row>
    <row r="735" spans="3:6">
      <c r="C735" s="28"/>
      <c r="D735" s="28"/>
      <c r="E735" s="28"/>
      <c r="F735" s="28"/>
    </row>
    <row r="736" spans="3:6">
      <c r="C736" s="28"/>
      <c r="D736" s="28"/>
      <c r="E736" s="28"/>
      <c r="F736" s="28"/>
    </row>
    <row r="737" spans="3:6">
      <c r="C737" s="28"/>
      <c r="D737" s="28"/>
      <c r="E737" s="28"/>
      <c r="F737" s="28"/>
    </row>
    <row r="738" spans="3:6">
      <c r="C738" s="28"/>
      <c r="D738" s="28"/>
      <c r="E738" s="28"/>
      <c r="F738" s="28"/>
    </row>
    <row r="739" spans="3:6">
      <c r="C739" s="28"/>
      <c r="D739" s="28"/>
      <c r="E739" s="28"/>
      <c r="F739" s="28"/>
    </row>
    <row r="740" spans="3:6">
      <c r="C740" s="28"/>
      <c r="D740" s="28"/>
      <c r="E740" s="28"/>
      <c r="F740" s="28"/>
    </row>
    <row r="741" spans="3:6">
      <c r="C741" s="28"/>
      <c r="D741" s="28"/>
      <c r="E741" s="28"/>
      <c r="F741" s="28"/>
    </row>
    <row r="742" spans="3:6">
      <c r="C742" s="28"/>
      <c r="D742" s="28"/>
      <c r="E742" s="28"/>
      <c r="F742" s="28"/>
    </row>
    <row r="743" spans="3:6">
      <c r="C743" s="28"/>
      <c r="D743" s="28"/>
      <c r="E743" s="28"/>
      <c r="F743" s="28"/>
    </row>
    <row r="744" spans="3:6">
      <c r="C744" s="28"/>
      <c r="D744" s="28"/>
      <c r="E744" s="28"/>
      <c r="F744" s="28"/>
    </row>
    <row r="745" spans="3:6">
      <c r="C745" s="28"/>
      <c r="D745" s="28"/>
      <c r="E745" s="28"/>
      <c r="F745" s="28"/>
    </row>
    <row r="746" spans="3:6">
      <c r="C746" s="28"/>
      <c r="D746" s="28"/>
      <c r="E746" s="28"/>
      <c r="F746" s="28"/>
    </row>
    <row r="747" spans="3:6">
      <c r="C747" s="28"/>
      <c r="D747" s="28"/>
      <c r="E747" s="28"/>
      <c r="F747" s="28"/>
    </row>
    <row r="748" spans="3:6">
      <c r="C748" s="28"/>
      <c r="D748" s="28"/>
      <c r="E748" s="28"/>
      <c r="F748" s="28"/>
    </row>
    <row r="749" spans="3:6">
      <c r="C749" s="28"/>
      <c r="D749" s="28"/>
      <c r="E749" s="28"/>
      <c r="F749" s="28"/>
    </row>
    <row r="750" spans="3:6">
      <c r="C750" s="28"/>
      <c r="D750" s="28"/>
      <c r="E750" s="28"/>
      <c r="F750" s="28"/>
    </row>
    <row r="751" spans="3:6">
      <c r="C751" s="28"/>
      <c r="D751" s="28"/>
      <c r="E751" s="28"/>
      <c r="F751" s="28"/>
    </row>
    <row r="752" spans="3:6">
      <c r="C752" s="28"/>
      <c r="D752" s="28"/>
      <c r="E752" s="28"/>
      <c r="F752" s="28"/>
    </row>
    <row r="753" spans="3:6">
      <c r="C753" s="28"/>
      <c r="D753" s="28"/>
      <c r="E753" s="28"/>
      <c r="F753" s="28"/>
    </row>
    <row r="754" spans="3:6">
      <c r="C754" s="28"/>
      <c r="D754" s="28"/>
      <c r="E754" s="28"/>
      <c r="F754" s="28"/>
    </row>
    <row r="755" spans="3:6">
      <c r="C755" s="28"/>
      <c r="D755" s="28"/>
      <c r="E755" s="28"/>
      <c r="F755" s="28"/>
    </row>
    <row r="756" spans="3:6">
      <c r="C756" s="28"/>
      <c r="D756" s="28"/>
      <c r="E756" s="28"/>
      <c r="F756" s="28"/>
    </row>
    <row r="757" spans="3:6">
      <c r="C757" s="28"/>
      <c r="D757" s="28"/>
      <c r="E757" s="28"/>
      <c r="F757" s="28"/>
    </row>
    <row r="758" spans="3:6">
      <c r="C758" s="28"/>
      <c r="D758" s="28"/>
      <c r="E758" s="28"/>
      <c r="F758" s="28"/>
    </row>
    <row r="759" spans="3:6">
      <c r="C759" s="28"/>
      <c r="D759" s="28"/>
      <c r="E759" s="28"/>
      <c r="F759" s="28"/>
    </row>
    <row r="760" spans="3:6">
      <c r="C760" s="28"/>
      <c r="D760" s="28"/>
      <c r="E760" s="28"/>
      <c r="F760" s="28"/>
    </row>
    <row r="761" spans="3:6">
      <c r="C761" s="28"/>
      <c r="D761" s="28"/>
      <c r="E761" s="28"/>
      <c r="F761" s="28"/>
    </row>
    <row r="762" spans="3:6">
      <c r="C762" s="28"/>
      <c r="D762" s="28"/>
      <c r="E762" s="28"/>
      <c r="F762" s="28"/>
    </row>
    <row r="763" spans="3:6">
      <c r="C763" s="28"/>
      <c r="D763" s="28"/>
      <c r="E763" s="28"/>
      <c r="F763" s="28"/>
    </row>
    <row r="764" spans="3:6">
      <c r="C764" s="28"/>
      <c r="D764" s="28"/>
      <c r="E764" s="28"/>
      <c r="F764" s="28"/>
    </row>
    <row r="765" spans="3:6">
      <c r="C765" s="28"/>
      <c r="D765" s="28"/>
      <c r="E765" s="28"/>
      <c r="F765" s="28"/>
    </row>
    <row r="766" spans="3:6">
      <c r="C766" s="28"/>
      <c r="D766" s="28"/>
      <c r="E766" s="28"/>
      <c r="F766" s="28"/>
    </row>
    <row r="767" spans="3:6">
      <c r="C767" s="28"/>
      <c r="D767" s="28"/>
      <c r="E767" s="28"/>
      <c r="F767" s="28"/>
    </row>
    <row r="768" spans="3:6">
      <c r="C768" s="28"/>
      <c r="D768" s="28"/>
      <c r="E768" s="28"/>
      <c r="F768" s="28"/>
    </row>
    <row r="769" spans="3:6">
      <c r="C769" s="28"/>
      <c r="D769" s="28"/>
      <c r="E769" s="28"/>
      <c r="F769" s="28"/>
    </row>
    <row r="770" spans="3:6">
      <c r="C770" s="28"/>
      <c r="D770" s="28"/>
      <c r="E770" s="28"/>
      <c r="F770" s="28"/>
    </row>
    <row r="771" spans="3:6">
      <c r="C771" s="28"/>
      <c r="D771" s="28"/>
      <c r="E771" s="28"/>
      <c r="F771" s="28"/>
    </row>
    <row r="772" spans="3:6">
      <c r="C772" s="28"/>
      <c r="D772" s="28"/>
      <c r="E772" s="28"/>
      <c r="F772" s="28"/>
    </row>
    <row r="773" spans="3:6">
      <c r="C773" s="28"/>
      <c r="D773" s="28"/>
      <c r="E773" s="28"/>
      <c r="F773" s="28"/>
    </row>
    <row r="774" spans="3:6">
      <c r="C774" s="28"/>
      <c r="D774" s="28"/>
      <c r="E774" s="28"/>
      <c r="F774" s="28"/>
    </row>
    <row r="775" spans="3:6">
      <c r="C775" s="28"/>
      <c r="D775" s="28"/>
      <c r="E775" s="28"/>
      <c r="F775" s="28"/>
    </row>
    <row r="776" spans="3:6">
      <c r="C776" s="28"/>
      <c r="D776" s="28"/>
      <c r="E776" s="28"/>
      <c r="F776" s="28"/>
    </row>
    <row r="777" spans="3:6">
      <c r="C777" s="28"/>
      <c r="D777" s="28"/>
      <c r="E777" s="28"/>
      <c r="F777" s="28"/>
    </row>
    <row r="778" spans="3:6">
      <c r="C778" s="28"/>
      <c r="D778" s="28"/>
      <c r="E778" s="28"/>
      <c r="F778" s="28"/>
    </row>
    <row r="779" spans="3:6">
      <c r="C779" s="28"/>
      <c r="D779" s="28"/>
      <c r="E779" s="28"/>
      <c r="F779" s="28"/>
    </row>
    <row r="780" spans="3:6">
      <c r="C780" s="28"/>
      <c r="D780" s="28"/>
      <c r="E780" s="28"/>
      <c r="F780" s="28"/>
    </row>
    <row r="781" spans="3:6">
      <c r="C781" s="28"/>
      <c r="D781" s="28"/>
      <c r="E781" s="28"/>
      <c r="F781" s="28"/>
    </row>
    <row r="782" spans="3:6">
      <c r="C782" s="28"/>
      <c r="D782" s="28"/>
      <c r="E782" s="28"/>
      <c r="F782" s="28"/>
    </row>
    <row r="783" spans="3:6">
      <c r="C783" s="28"/>
      <c r="D783" s="28"/>
      <c r="E783" s="28"/>
      <c r="F783" s="28"/>
    </row>
    <row r="784" spans="3:6">
      <c r="C784" s="28"/>
      <c r="D784" s="28"/>
      <c r="E784" s="28"/>
      <c r="F784" s="28"/>
    </row>
    <row r="785" spans="3:6">
      <c r="C785" s="28"/>
      <c r="D785" s="28"/>
      <c r="E785" s="28"/>
      <c r="F785" s="28"/>
    </row>
    <row r="786" spans="3:6">
      <c r="C786" s="28"/>
      <c r="D786" s="28"/>
      <c r="E786" s="28"/>
      <c r="F786" s="28"/>
    </row>
    <row r="787" spans="3:6">
      <c r="C787" s="28"/>
      <c r="D787" s="28"/>
      <c r="E787" s="28"/>
      <c r="F787" s="28"/>
    </row>
    <row r="788" spans="3:6">
      <c r="C788" s="28"/>
      <c r="D788" s="28"/>
      <c r="E788" s="28"/>
      <c r="F788" s="28"/>
    </row>
    <row r="789" spans="3:6">
      <c r="C789" s="28"/>
      <c r="D789" s="28"/>
      <c r="E789" s="28"/>
      <c r="F789" s="28"/>
    </row>
    <row r="790" spans="3:6">
      <c r="C790" s="28"/>
      <c r="D790" s="28"/>
      <c r="E790" s="28"/>
      <c r="F790" s="28"/>
    </row>
    <row r="791" spans="3:6">
      <c r="C791" s="28"/>
      <c r="D791" s="28"/>
      <c r="E791" s="28"/>
      <c r="F791" s="28"/>
    </row>
    <row r="792" spans="3:6">
      <c r="C792" s="28"/>
      <c r="D792" s="28"/>
      <c r="E792" s="28"/>
      <c r="F792" s="28"/>
    </row>
    <row r="793" spans="3:6">
      <c r="C793" s="28"/>
      <c r="D793" s="28"/>
      <c r="E793" s="28"/>
      <c r="F793" s="28"/>
    </row>
    <row r="794" spans="3:6">
      <c r="C794" s="28"/>
      <c r="D794" s="28"/>
      <c r="E794" s="28"/>
      <c r="F794" s="28"/>
    </row>
    <row r="795" spans="3:6">
      <c r="C795" s="28"/>
      <c r="D795" s="28"/>
      <c r="E795" s="28"/>
      <c r="F795" s="28"/>
    </row>
    <row r="796" spans="3:6">
      <c r="C796" s="28"/>
      <c r="D796" s="28"/>
      <c r="E796" s="28"/>
      <c r="F796" s="28"/>
    </row>
    <row r="797" spans="3:6">
      <c r="C797" s="28"/>
      <c r="D797" s="28"/>
      <c r="E797" s="28"/>
      <c r="F797" s="28"/>
    </row>
    <row r="798" spans="3:6">
      <c r="C798" s="28"/>
      <c r="D798" s="28"/>
      <c r="E798" s="28"/>
      <c r="F798" s="28"/>
    </row>
    <row r="799" spans="3:6">
      <c r="C799" s="28"/>
      <c r="D799" s="28"/>
      <c r="E799" s="28"/>
      <c r="F799" s="28"/>
    </row>
    <row r="800" spans="3:6">
      <c r="C800" s="28"/>
      <c r="D800" s="28"/>
      <c r="E800" s="28"/>
      <c r="F800" s="28"/>
    </row>
    <row r="801" spans="3:6">
      <c r="C801" s="28"/>
      <c r="D801" s="28"/>
      <c r="E801" s="28"/>
      <c r="F801" s="28"/>
    </row>
    <row r="802" spans="3:6">
      <c r="C802" s="28"/>
      <c r="D802" s="28"/>
      <c r="E802" s="28"/>
      <c r="F802" s="28"/>
    </row>
    <row r="803" spans="3:6">
      <c r="C803" s="28"/>
      <c r="D803" s="28"/>
      <c r="E803" s="28"/>
      <c r="F803" s="28"/>
    </row>
    <row r="804" spans="3:6">
      <c r="C804" s="28"/>
      <c r="D804" s="28"/>
      <c r="E804" s="28"/>
      <c r="F804" s="28"/>
    </row>
    <row r="805" spans="3:6">
      <c r="C805" s="28"/>
      <c r="D805" s="28"/>
      <c r="E805" s="28"/>
      <c r="F805" s="28"/>
    </row>
    <row r="806" spans="3:6">
      <c r="C806" s="28"/>
      <c r="D806" s="28"/>
      <c r="E806" s="28"/>
      <c r="F806" s="28"/>
    </row>
    <row r="807" spans="3:6">
      <c r="C807" s="28"/>
      <c r="D807" s="28"/>
      <c r="E807" s="28"/>
      <c r="F807" s="28"/>
    </row>
    <row r="808" spans="3:6">
      <c r="C808" s="28"/>
      <c r="D808" s="28"/>
      <c r="E808" s="28"/>
      <c r="F808" s="28"/>
    </row>
    <row r="809" spans="3:6">
      <c r="C809" s="28"/>
      <c r="D809" s="28"/>
      <c r="E809" s="28"/>
      <c r="F809" s="28"/>
    </row>
    <row r="810" spans="3:6">
      <c r="C810" s="28"/>
      <c r="D810" s="28"/>
      <c r="E810" s="28"/>
      <c r="F810" s="28"/>
    </row>
    <row r="811" spans="3:6">
      <c r="C811" s="28"/>
      <c r="D811" s="28"/>
      <c r="E811" s="28"/>
      <c r="F811" s="28"/>
    </row>
    <row r="812" spans="3:6">
      <c r="C812" s="28"/>
      <c r="D812" s="28"/>
      <c r="E812" s="28"/>
      <c r="F812" s="28"/>
    </row>
    <row r="813" spans="3:6">
      <c r="C813" s="28"/>
      <c r="D813" s="28"/>
      <c r="E813" s="28"/>
      <c r="F813" s="28"/>
    </row>
    <row r="814" spans="3:6">
      <c r="C814" s="28"/>
      <c r="D814" s="28"/>
      <c r="E814" s="28"/>
      <c r="F814" s="28"/>
    </row>
    <row r="815" spans="3:6">
      <c r="C815" s="28"/>
      <c r="D815" s="28"/>
      <c r="E815" s="28"/>
      <c r="F815" s="28"/>
    </row>
    <row r="816" spans="3:6">
      <c r="C816" s="28"/>
      <c r="D816" s="28"/>
      <c r="E816" s="28"/>
      <c r="F816" s="28"/>
    </row>
    <row r="817" spans="3:6">
      <c r="C817" s="28"/>
      <c r="D817" s="28"/>
      <c r="E817" s="28"/>
      <c r="F817" s="28"/>
    </row>
    <row r="818" spans="3:6">
      <c r="C818" s="28"/>
      <c r="D818" s="28"/>
      <c r="E818" s="28"/>
      <c r="F818" s="28"/>
    </row>
    <row r="819" spans="3:6">
      <c r="C819" s="28"/>
      <c r="D819" s="28"/>
      <c r="E819" s="28"/>
      <c r="F819" s="28"/>
    </row>
    <row r="820" spans="3:6">
      <c r="C820" s="28"/>
      <c r="D820" s="28"/>
      <c r="E820" s="28"/>
      <c r="F820" s="28"/>
    </row>
    <row r="821" spans="3:6">
      <c r="C821" s="28"/>
      <c r="D821" s="28"/>
      <c r="E821" s="28"/>
      <c r="F821" s="28"/>
    </row>
    <row r="822" spans="3:6">
      <c r="C822" s="28"/>
      <c r="D822" s="28"/>
      <c r="E822" s="28"/>
      <c r="F822" s="28"/>
    </row>
    <row r="823" spans="3:6">
      <c r="C823" s="28"/>
      <c r="D823" s="28"/>
      <c r="E823" s="28"/>
      <c r="F823" s="28"/>
    </row>
    <row r="824" spans="3:6">
      <c r="C824" s="28"/>
      <c r="D824" s="28"/>
      <c r="E824" s="28"/>
      <c r="F824" s="28"/>
    </row>
    <row r="825" spans="3:6">
      <c r="C825" s="28"/>
      <c r="D825" s="28"/>
      <c r="E825" s="28"/>
      <c r="F825" s="28"/>
    </row>
    <row r="826" spans="3:6">
      <c r="C826" s="28"/>
      <c r="D826" s="28"/>
      <c r="E826" s="28"/>
      <c r="F826" s="28"/>
    </row>
    <row r="827" spans="3:6">
      <c r="C827" s="28"/>
      <c r="D827" s="28"/>
      <c r="E827" s="28"/>
      <c r="F827" s="28"/>
    </row>
    <row r="828" spans="3:6">
      <c r="C828" s="28"/>
      <c r="D828" s="28"/>
      <c r="E828" s="28"/>
      <c r="F828" s="28"/>
    </row>
    <row r="829" spans="3:6">
      <c r="C829" s="28"/>
      <c r="D829" s="28"/>
      <c r="E829" s="28"/>
      <c r="F829" s="28"/>
    </row>
    <row r="830" spans="3:6">
      <c r="C830" s="28"/>
      <c r="D830" s="28"/>
      <c r="E830" s="28"/>
      <c r="F830" s="28"/>
    </row>
    <row r="831" spans="3:6">
      <c r="C831" s="28"/>
      <c r="D831" s="28"/>
      <c r="E831" s="28"/>
      <c r="F831" s="28"/>
    </row>
    <row r="832" spans="3:6">
      <c r="C832" s="28"/>
      <c r="D832" s="28"/>
      <c r="E832" s="28"/>
      <c r="F832" s="28"/>
    </row>
    <row r="833" spans="3:6">
      <c r="C833" s="28"/>
      <c r="D833" s="28"/>
      <c r="E833" s="28"/>
      <c r="F833" s="28"/>
    </row>
    <row r="834" spans="3:6">
      <c r="C834" s="28"/>
      <c r="D834" s="28"/>
      <c r="E834" s="28"/>
      <c r="F834" s="28"/>
    </row>
    <row r="835" spans="3:6">
      <c r="C835" s="28"/>
      <c r="D835" s="28"/>
      <c r="E835" s="28"/>
      <c r="F835" s="28"/>
    </row>
    <row r="836" spans="3:6">
      <c r="C836" s="28"/>
      <c r="D836" s="28"/>
      <c r="E836" s="28"/>
      <c r="F836" s="28"/>
    </row>
    <row r="837" spans="3:6">
      <c r="C837" s="28"/>
      <c r="D837" s="28"/>
      <c r="E837" s="28"/>
      <c r="F837" s="28"/>
    </row>
    <row r="838" spans="3:6">
      <c r="C838" s="28"/>
      <c r="D838" s="28"/>
      <c r="E838" s="28"/>
      <c r="F838" s="28"/>
    </row>
    <row r="839" spans="3:6">
      <c r="C839" s="28"/>
      <c r="D839" s="28"/>
      <c r="E839" s="28"/>
      <c r="F839" s="28"/>
    </row>
    <row r="840" spans="3:6">
      <c r="C840" s="28"/>
      <c r="D840" s="28"/>
      <c r="E840" s="28"/>
      <c r="F840" s="28"/>
    </row>
    <row r="841" spans="3:6">
      <c r="C841" s="28"/>
      <c r="D841" s="28"/>
      <c r="E841" s="28"/>
      <c r="F841" s="28"/>
    </row>
    <row r="842" spans="3:6">
      <c r="C842" s="28"/>
      <c r="D842" s="28"/>
      <c r="E842" s="28"/>
      <c r="F842" s="28"/>
    </row>
    <row r="843" spans="3:6">
      <c r="C843" s="28"/>
      <c r="D843" s="28"/>
      <c r="E843" s="28"/>
      <c r="F843" s="28"/>
    </row>
    <row r="844" spans="3:6">
      <c r="C844" s="28"/>
      <c r="D844" s="28"/>
      <c r="E844" s="28"/>
      <c r="F844" s="28"/>
    </row>
    <row r="845" spans="3:6">
      <c r="C845" s="28"/>
      <c r="D845" s="28"/>
      <c r="E845" s="28"/>
      <c r="F845" s="28"/>
    </row>
    <row r="846" spans="3:6">
      <c r="C846" s="28"/>
      <c r="D846" s="28"/>
      <c r="E846" s="28"/>
      <c r="F846" s="28"/>
    </row>
    <row r="847" spans="3:6">
      <c r="C847" s="28"/>
      <c r="D847" s="28"/>
      <c r="E847" s="28"/>
      <c r="F847" s="28"/>
    </row>
    <row r="848" spans="3:6">
      <c r="C848" s="28"/>
      <c r="D848" s="28"/>
      <c r="E848" s="28"/>
      <c r="F848" s="28"/>
    </row>
    <row r="849" spans="3:6">
      <c r="C849" s="28"/>
      <c r="D849" s="28"/>
      <c r="E849" s="28"/>
      <c r="F849" s="28"/>
    </row>
    <row r="850" spans="3:6">
      <c r="C850" s="28"/>
      <c r="D850" s="28"/>
      <c r="E850" s="28"/>
      <c r="F850" s="28"/>
    </row>
    <row r="851" spans="3:6">
      <c r="C851" s="28"/>
      <c r="D851" s="28"/>
      <c r="E851" s="28"/>
      <c r="F851" s="28"/>
    </row>
    <row r="852" spans="3:6">
      <c r="C852" s="28"/>
      <c r="D852" s="28"/>
      <c r="E852" s="28"/>
      <c r="F852" s="28"/>
    </row>
    <row r="853" spans="3:6">
      <c r="C853" s="28"/>
      <c r="D853" s="28"/>
      <c r="E853" s="28"/>
      <c r="F853" s="28"/>
    </row>
    <row r="854" spans="3:6">
      <c r="C854" s="28"/>
      <c r="D854" s="28"/>
      <c r="E854" s="28"/>
      <c r="F854" s="28"/>
    </row>
    <row r="855" spans="3:6">
      <c r="C855" s="28"/>
      <c r="D855" s="28"/>
      <c r="E855" s="28"/>
      <c r="F855" s="28"/>
    </row>
    <row r="856" spans="3:6">
      <c r="C856" s="28"/>
      <c r="D856" s="28"/>
      <c r="E856" s="28"/>
      <c r="F856" s="28"/>
    </row>
    <row r="857" spans="3:6">
      <c r="C857" s="28"/>
      <c r="D857" s="28"/>
      <c r="E857" s="28"/>
      <c r="F857" s="28"/>
    </row>
    <row r="858" spans="3:6">
      <c r="C858" s="28"/>
      <c r="D858" s="28"/>
      <c r="E858" s="28"/>
      <c r="F858" s="28"/>
    </row>
    <row r="859" spans="3:6">
      <c r="C859" s="28"/>
      <c r="D859" s="28"/>
      <c r="E859" s="28"/>
      <c r="F859" s="28"/>
    </row>
    <row r="860" spans="3:6">
      <c r="C860" s="28"/>
      <c r="D860" s="28"/>
      <c r="E860" s="28"/>
      <c r="F860" s="28"/>
    </row>
    <row r="861" spans="3:6">
      <c r="C861" s="28"/>
      <c r="D861" s="28"/>
      <c r="E861" s="28"/>
      <c r="F861" s="28"/>
    </row>
    <row r="862" spans="3:6">
      <c r="C862" s="28"/>
      <c r="D862" s="28"/>
      <c r="E862" s="28"/>
      <c r="F862" s="28"/>
    </row>
    <row r="863" spans="3:6">
      <c r="C863" s="28"/>
      <c r="D863" s="28"/>
      <c r="E863" s="28"/>
      <c r="F863" s="28"/>
    </row>
    <row r="864" spans="3:6">
      <c r="C864" s="28"/>
      <c r="D864" s="28"/>
      <c r="E864" s="28"/>
      <c r="F864" s="28"/>
    </row>
    <row r="865" spans="3:6">
      <c r="C865" s="28"/>
      <c r="D865" s="28"/>
      <c r="E865" s="28"/>
      <c r="F865" s="28"/>
    </row>
    <row r="866" spans="3:6">
      <c r="C866" s="28"/>
      <c r="D866" s="28"/>
      <c r="E866" s="28"/>
      <c r="F866" s="28"/>
    </row>
    <row r="867" spans="3:6">
      <c r="C867" s="28"/>
      <c r="D867" s="28"/>
      <c r="E867" s="28"/>
      <c r="F867" s="28"/>
    </row>
    <row r="868" spans="3:6">
      <c r="C868" s="28"/>
      <c r="D868" s="28"/>
      <c r="E868" s="28"/>
      <c r="F868" s="28"/>
    </row>
    <row r="869" spans="3:6">
      <c r="C869" s="28"/>
      <c r="D869" s="28"/>
      <c r="E869" s="28"/>
      <c r="F869" s="28"/>
    </row>
    <row r="870" spans="3:6">
      <c r="C870" s="28"/>
      <c r="D870" s="28"/>
      <c r="E870" s="28"/>
      <c r="F870" s="28"/>
    </row>
    <row r="871" spans="3:6">
      <c r="C871" s="28"/>
      <c r="D871" s="28"/>
      <c r="E871" s="28"/>
      <c r="F871" s="28"/>
    </row>
    <row r="872" spans="3:6">
      <c r="C872" s="28"/>
      <c r="D872" s="28"/>
      <c r="E872" s="28"/>
      <c r="F872" s="28"/>
    </row>
    <row r="873" spans="3:6">
      <c r="C873" s="28"/>
      <c r="D873" s="28"/>
      <c r="E873" s="28"/>
      <c r="F873" s="28"/>
    </row>
    <row r="874" spans="3:6">
      <c r="C874" s="28"/>
      <c r="D874" s="28"/>
      <c r="E874" s="28"/>
      <c r="F874" s="28"/>
    </row>
    <row r="875" spans="3:6">
      <c r="C875" s="28"/>
      <c r="D875" s="28"/>
      <c r="E875" s="28"/>
      <c r="F875" s="28"/>
    </row>
    <row r="876" spans="3:6">
      <c r="C876" s="28"/>
      <c r="D876" s="28"/>
      <c r="E876" s="28"/>
      <c r="F876" s="28"/>
    </row>
    <row r="877" spans="3:6">
      <c r="C877" s="28"/>
      <c r="D877" s="28"/>
      <c r="E877" s="28"/>
      <c r="F877" s="28"/>
    </row>
    <row r="878" spans="3:6">
      <c r="C878" s="28"/>
      <c r="D878" s="28"/>
      <c r="E878" s="28"/>
      <c r="F878" s="28"/>
    </row>
    <row r="879" spans="3:6">
      <c r="C879" s="28"/>
      <c r="D879" s="28"/>
      <c r="E879" s="28"/>
      <c r="F879" s="28"/>
    </row>
    <row r="880" spans="3:6">
      <c r="C880" s="28"/>
      <c r="D880" s="28"/>
      <c r="E880" s="28"/>
      <c r="F880" s="28"/>
    </row>
    <row r="881" spans="3:6">
      <c r="C881" s="28"/>
      <c r="D881" s="28"/>
      <c r="E881" s="28"/>
      <c r="F881" s="28"/>
    </row>
    <row r="882" spans="3:6">
      <c r="C882" s="28"/>
      <c r="D882" s="28"/>
      <c r="E882" s="28"/>
      <c r="F882" s="28"/>
    </row>
    <row r="883" spans="3:6">
      <c r="C883" s="28"/>
      <c r="D883" s="28"/>
      <c r="E883" s="28"/>
      <c r="F883" s="28"/>
    </row>
    <row r="884" spans="3:6">
      <c r="C884" s="28"/>
      <c r="D884" s="28"/>
      <c r="E884" s="28"/>
      <c r="F884" s="28"/>
    </row>
    <row r="885" spans="3:6">
      <c r="C885" s="28"/>
      <c r="D885" s="28"/>
      <c r="E885" s="28"/>
      <c r="F885" s="28"/>
    </row>
    <row r="886" spans="3:6">
      <c r="C886" s="28"/>
      <c r="D886" s="28"/>
      <c r="E886" s="28"/>
      <c r="F886" s="28"/>
    </row>
    <row r="887" spans="3:6">
      <c r="C887" s="28"/>
      <c r="D887" s="28"/>
      <c r="E887" s="28"/>
      <c r="F887" s="28"/>
    </row>
    <row r="888" spans="3:6">
      <c r="C888" s="28"/>
      <c r="D888" s="28"/>
      <c r="E888" s="28"/>
      <c r="F888" s="28"/>
    </row>
    <row r="889" spans="3:6">
      <c r="C889" s="28"/>
      <c r="D889" s="28"/>
      <c r="E889" s="28"/>
      <c r="F889" s="28"/>
    </row>
    <row r="890" spans="3:6">
      <c r="C890" s="28"/>
      <c r="D890" s="28"/>
      <c r="E890" s="28"/>
      <c r="F890" s="28"/>
    </row>
    <row r="891" spans="3:6">
      <c r="C891" s="28"/>
      <c r="D891" s="28"/>
      <c r="E891" s="28"/>
      <c r="F891" s="28"/>
    </row>
    <row r="892" spans="3:6">
      <c r="C892" s="28"/>
      <c r="D892" s="28"/>
      <c r="E892" s="28"/>
      <c r="F892" s="28"/>
    </row>
    <row r="893" spans="3:6">
      <c r="C893" s="28"/>
      <c r="D893" s="28"/>
      <c r="E893" s="28"/>
      <c r="F893" s="28"/>
    </row>
    <row r="894" spans="3:6">
      <c r="C894" s="28"/>
      <c r="D894" s="28"/>
      <c r="E894" s="28"/>
      <c r="F894" s="28"/>
    </row>
    <row r="895" spans="3:6">
      <c r="C895" s="28"/>
      <c r="D895" s="28"/>
      <c r="E895" s="28"/>
      <c r="F895" s="28"/>
    </row>
    <row r="896" spans="3:6">
      <c r="C896" s="28"/>
      <c r="D896" s="28"/>
      <c r="E896" s="28"/>
      <c r="F896" s="28"/>
    </row>
    <row r="897" spans="3:6">
      <c r="C897" s="28"/>
      <c r="D897" s="28"/>
      <c r="E897" s="28"/>
      <c r="F897" s="28"/>
    </row>
    <row r="898" spans="3:6">
      <c r="C898" s="28"/>
      <c r="D898" s="28"/>
      <c r="E898" s="28"/>
      <c r="F898" s="28"/>
    </row>
    <row r="899" spans="3:6">
      <c r="C899" s="28"/>
      <c r="D899" s="28"/>
      <c r="E899" s="28"/>
      <c r="F899" s="28"/>
    </row>
    <row r="900" spans="3:6">
      <c r="C900" s="28"/>
      <c r="D900" s="28"/>
      <c r="E900" s="28"/>
      <c r="F900" s="28"/>
    </row>
    <row r="901" spans="3:6">
      <c r="C901" s="28"/>
      <c r="D901" s="28"/>
      <c r="E901" s="28"/>
      <c r="F901" s="28"/>
    </row>
    <row r="902" spans="3:6">
      <c r="C902" s="28"/>
      <c r="D902" s="28"/>
      <c r="E902" s="28"/>
      <c r="F902" s="28"/>
    </row>
    <row r="903" spans="3:6">
      <c r="C903" s="28"/>
      <c r="D903" s="28"/>
      <c r="E903" s="28"/>
      <c r="F903" s="28"/>
    </row>
    <row r="904" spans="3:6">
      <c r="C904" s="28"/>
      <c r="D904" s="28"/>
      <c r="E904" s="28"/>
      <c r="F904" s="28"/>
    </row>
    <row r="905" spans="3:6">
      <c r="C905" s="28"/>
      <c r="D905" s="28"/>
      <c r="E905" s="28"/>
      <c r="F905" s="28"/>
    </row>
    <row r="906" spans="3:6">
      <c r="C906" s="28"/>
      <c r="D906" s="28"/>
      <c r="E906" s="28"/>
      <c r="F906" s="28"/>
    </row>
    <row r="907" spans="3:6">
      <c r="C907" s="28"/>
      <c r="D907" s="28"/>
      <c r="E907" s="28"/>
      <c r="F907" s="28"/>
    </row>
    <row r="908" spans="3:6">
      <c r="C908" s="28"/>
      <c r="D908" s="28"/>
      <c r="E908" s="28"/>
      <c r="F908" s="28"/>
    </row>
    <row r="909" spans="3:6">
      <c r="C909" s="28"/>
      <c r="D909" s="28"/>
      <c r="E909" s="28"/>
      <c r="F909" s="28"/>
    </row>
    <row r="910" spans="3:6">
      <c r="C910" s="28"/>
      <c r="D910" s="28"/>
      <c r="E910" s="28"/>
      <c r="F910" s="28"/>
    </row>
    <row r="911" spans="3:6">
      <c r="C911" s="28"/>
      <c r="D911" s="28"/>
      <c r="E911" s="28"/>
      <c r="F911" s="28"/>
    </row>
    <row r="912" spans="3:6">
      <c r="C912" s="28"/>
      <c r="D912" s="28"/>
      <c r="E912" s="28"/>
      <c r="F912" s="28"/>
    </row>
    <row r="913" spans="3:6">
      <c r="C913" s="28"/>
      <c r="D913" s="28"/>
      <c r="E913" s="28"/>
      <c r="F913" s="28"/>
    </row>
    <row r="914" spans="3:6">
      <c r="C914" s="28"/>
      <c r="D914" s="28"/>
      <c r="E914" s="28"/>
      <c r="F914" s="28"/>
    </row>
    <row r="915" spans="3:6">
      <c r="C915" s="28"/>
      <c r="D915" s="28"/>
      <c r="E915" s="28"/>
      <c r="F915" s="28"/>
    </row>
    <row r="916" spans="3:6">
      <c r="C916" s="28"/>
      <c r="D916" s="28"/>
      <c r="E916" s="28"/>
      <c r="F916" s="28"/>
    </row>
    <row r="917" spans="3:6">
      <c r="C917" s="28"/>
      <c r="D917" s="28"/>
      <c r="E917" s="28"/>
      <c r="F917" s="28"/>
    </row>
    <row r="918" spans="3:6">
      <c r="C918" s="28"/>
      <c r="D918" s="28"/>
      <c r="E918" s="28"/>
      <c r="F918" s="28"/>
    </row>
    <row r="919" spans="3:6">
      <c r="C919" s="28"/>
      <c r="D919" s="28"/>
      <c r="E919" s="28"/>
      <c r="F919" s="28"/>
    </row>
    <row r="920" spans="3:6">
      <c r="C920" s="28"/>
      <c r="D920" s="28"/>
      <c r="E920" s="28"/>
      <c r="F920" s="28"/>
    </row>
    <row r="921" spans="3:6">
      <c r="C921" s="28"/>
      <c r="D921" s="28"/>
      <c r="E921" s="28"/>
      <c r="F921" s="28"/>
    </row>
    <row r="922" spans="3:6">
      <c r="C922" s="28"/>
      <c r="D922" s="28"/>
      <c r="E922" s="28"/>
      <c r="F922" s="28"/>
    </row>
    <row r="923" spans="3:6">
      <c r="C923" s="28"/>
      <c r="D923" s="28"/>
      <c r="E923" s="28"/>
      <c r="F923" s="28"/>
    </row>
    <row r="924" spans="3:6">
      <c r="C924" s="28"/>
      <c r="D924" s="28"/>
      <c r="E924" s="28"/>
      <c r="F924" s="28"/>
    </row>
    <row r="925" spans="3:6">
      <c r="C925" s="28"/>
      <c r="D925" s="28"/>
      <c r="E925" s="28"/>
      <c r="F925" s="28"/>
    </row>
    <row r="926" spans="3:6">
      <c r="C926" s="28"/>
      <c r="D926" s="28"/>
      <c r="E926" s="28"/>
      <c r="F926" s="28"/>
    </row>
    <row r="927" spans="3:6">
      <c r="C927" s="28"/>
      <c r="D927" s="28"/>
      <c r="E927" s="28"/>
      <c r="F927" s="28"/>
    </row>
    <row r="928" spans="3:6">
      <c r="C928" s="28"/>
      <c r="D928" s="28"/>
      <c r="E928" s="28"/>
      <c r="F928" s="28"/>
    </row>
    <row r="929" spans="3:6">
      <c r="C929" s="28"/>
      <c r="D929" s="28"/>
      <c r="E929" s="28"/>
      <c r="F929" s="28"/>
    </row>
    <row r="930" spans="3:6">
      <c r="C930" s="28"/>
      <c r="D930" s="28"/>
      <c r="E930" s="28"/>
      <c r="F930" s="28"/>
    </row>
    <row r="931" spans="3:6">
      <c r="C931" s="28"/>
      <c r="D931" s="28"/>
      <c r="E931" s="28"/>
      <c r="F931" s="28"/>
    </row>
    <row r="932" spans="3:6">
      <c r="C932" s="28"/>
      <c r="D932" s="28"/>
      <c r="E932" s="28"/>
      <c r="F932" s="28"/>
    </row>
    <row r="933" spans="3:6">
      <c r="C933" s="28"/>
      <c r="D933" s="28"/>
      <c r="E933" s="28"/>
      <c r="F933" s="28"/>
    </row>
    <row r="934" spans="3:6">
      <c r="C934" s="28"/>
      <c r="D934" s="28"/>
      <c r="E934" s="28"/>
      <c r="F934" s="28"/>
    </row>
    <row r="935" spans="3:6">
      <c r="C935" s="28"/>
      <c r="D935" s="28"/>
      <c r="E935" s="28"/>
      <c r="F935" s="28"/>
    </row>
    <row r="936" spans="3:6">
      <c r="C936" s="28"/>
      <c r="D936" s="28"/>
      <c r="E936" s="28"/>
      <c r="F936" s="28"/>
    </row>
    <row r="937" spans="3:6">
      <c r="C937" s="28"/>
      <c r="D937" s="28"/>
      <c r="E937" s="28"/>
      <c r="F937" s="28"/>
    </row>
    <row r="938" spans="3:6">
      <c r="C938" s="28"/>
      <c r="D938" s="28"/>
      <c r="E938" s="28"/>
      <c r="F938" s="28"/>
    </row>
    <row r="939" spans="3:6">
      <c r="C939" s="28"/>
      <c r="D939" s="28"/>
      <c r="E939" s="28"/>
      <c r="F939" s="28"/>
    </row>
    <row r="940" spans="3:6">
      <c r="C940" s="28"/>
      <c r="D940" s="28"/>
      <c r="E940" s="28"/>
      <c r="F940" s="28"/>
    </row>
    <row r="941" spans="3:6">
      <c r="C941" s="28"/>
      <c r="D941" s="28"/>
      <c r="E941" s="28"/>
      <c r="F941" s="28"/>
    </row>
    <row r="942" spans="3:6">
      <c r="C942" s="28"/>
      <c r="D942" s="28"/>
      <c r="E942" s="28"/>
      <c r="F942" s="28"/>
    </row>
    <row r="943" spans="3:6">
      <c r="C943" s="28"/>
      <c r="D943" s="28"/>
      <c r="E943" s="28"/>
      <c r="F943" s="28"/>
    </row>
    <row r="944" spans="3:6">
      <c r="C944" s="28"/>
      <c r="D944" s="28"/>
      <c r="E944" s="28"/>
      <c r="F944" s="28"/>
    </row>
    <row r="945" spans="3:6">
      <c r="C945" s="28"/>
      <c r="D945" s="28"/>
      <c r="E945" s="28"/>
      <c r="F945" s="28"/>
    </row>
    <row r="946" spans="3:6">
      <c r="C946" s="28"/>
      <c r="D946" s="28"/>
      <c r="E946" s="28"/>
      <c r="F946" s="28"/>
    </row>
    <row r="947" spans="3:6">
      <c r="C947" s="28"/>
      <c r="D947" s="28"/>
      <c r="E947" s="28"/>
      <c r="F947" s="28"/>
    </row>
    <row r="948" spans="3:6">
      <c r="C948" s="28"/>
      <c r="D948" s="28"/>
      <c r="E948" s="28"/>
      <c r="F948" s="28"/>
    </row>
    <row r="949" spans="3:6">
      <c r="C949" s="28"/>
      <c r="D949" s="28"/>
      <c r="E949" s="28"/>
      <c r="F949" s="28"/>
    </row>
    <row r="950" spans="3:6">
      <c r="C950" s="28"/>
      <c r="D950" s="28"/>
      <c r="E950" s="28"/>
      <c r="F950" s="28"/>
    </row>
    <row r="951" spans="3:6">
      <c r="C951" s="28"/>
      <c r="D951" s="28"/>
      <c r="E951" s="28"/>
      <c r="F951" s="28"/>
    </row>
    <row r="952" spans="3:6">
      <c r="C952" s="28"/>
      <c r="D952" s="28"/>
      <c r="E952" s="28"/>
      <c r="F952" s="28"/>
    </row>
    <row r="953" spans="3:6">
      <c r="C953" s="28"/>
      <c r="D953" s="28"/>
      <c r="E953" s="28"/>
      <c r="F953" s="28"/>
    </row>
    <row r="954" spans="3:6">
      <c r="C954" s="28"/>
      <c r="D954" s="28"/>
      <c r="E954" s="28"/>
      <c r="F954" s="28"/>
    </row>
    <row r="955" spans="3:6">
      <c r="C955" s="28"/>
      <c r="D955" s="28"/>
      <c r="E955" s="28"/>
      <c r="F955" s="28"/>
    </row>
    <row r="956" spans="3:6">
      <c r="C956" s="28"/>
      <c r="D956" s="28"/>
      <c r="E956" s="28"/>
      <c r="F956" s="28"/>
    </row>
    <row r="957" spans="3:6">
      <c r="C957" s="28"/>
      <c r="D957" s="28"/>
      <c r="E957" s="28"/>
      <c r="F957" s="28"/>
    </row>
    <row r="958" spans="3:6">
      <c r="C958" s="28"/>
      <c r="D958" s="28"/>
      <c r="E958" s="28"/>
      <c r="F958" s="28"/>
    </row>
    <row r="959" spans="3:6">
      <c r="C959" s="28"/>
      <c r="D959" s="28"/>
      <c r="E959" s="28"/>
      <c r="F959" s="28"/>
    </row>
    <row r="960" spans="3:6">
      <c r="C960" s="28"/>
      <c r="D960" s="28"/>
      <c r="E960" s="28"/>
      <c r="F960" s="28"/>
    </row>
    <row r="961" spans="3:6">
      <c r="C961" s="28"/>
      <c r="D961" s="28"/>
      <c r="E961" s="28"/>
      <c r="F961" s="28"/>
    </row>
    <row r="962" spans="3:6">
      <c r="C962" s="28"/>
      <c r="D962" s="28"/>
      <c r="E962" s="28"/>
      <c r="F962" s="28"/>
    </row>
    <row r="963" spans="3:6">
      <c r="C963" s="28"/>
      <c r="D963" s="28"/>
      <c r="E963" s="28"/>
      <c r="F963" s="28"/>
    </row>
    <row r="964" spans="3:6">
      <c r="C964" s="28"/>
      <c r="D964" s="28"/>
      <c r="E964" s="28"/>
      <c r="F964" s="28"/>
    </row>
    <row r="965" spans="3:6">
      <c r="C965" s="28"/>
      <c r="D965" s="28"/>
      <c r="E965" s="28"/>
      <c r="F965" s="28"/>
    </row>
    <row r="966" spans="3:6">
      <c r="C966" s="28"/>
      <c r="D966" s="28"/>
      <c r="E966" s="28"/>
      <c r="F966" s="28"/>
    </row>
    <row r="967" spans="3:6">
      <c r="C967" s="28"/>
      <c r="D967" s="28"/>
      <c r="E967" s="28"/>
      <c r="F967" s="28"/>
    </row>
    <row r="968" spans="3:6">
      <c r="C968" s="28"/>
      <c r="D968" s="28"/>
      <c r="E968" s="28"/>
      <c r="F968" s="28"/>
    </row>
    <row r="969" spans="3:6">
      <c r="C969" s="28"/>
      <c r="D969" s="28"/>
      <c r="E969" s="28"/>
      <c r="F969" s="28"/>
    </row>
    <row r="970" spans="3:6">
      <c r="C970" s="28"/>
      <c r="D970" s="28"/>
      <c r="E970" s="28"/>
      <c r="F970" s="28"/>
    </row>
    <row r="971" spans="3:6">
      <c r="C971" s="28"/>
      <c r="D971" s="28"/>
      <c r="E971" s="28"/>
      <c r="F971" s="28"/>
    </row>
    <row r="972" spans="3:6">
      <c r="C972" s="28"/>
      <c r="D972" s="28"/>
      <c r="E972" s="28"/>
      <c r="F972" s="28"/>
    </row>
    <row r="973" spans="3:6">
      <c r="C973" s="28"/>
      <c r="D973" s="28"/>
      <c r="E973" s="28"/>
      <c r="F973" s="28"/>
    </row>
    <row r="974" spans="3:6">
      <c r="C974" s="28"/>
      <c r="D974" s="28"/>
      <c r="E974" s="28"/>
      <c r="F974" s="28"/>
    </row>
    <row r="975" spans="3:6">
      <c r="C975" s="28"/>
      <c r="D975" s="28"/>
      <c r="E975" s="28"/>
      <c r="F975" s="28"/>
    </row>
    <row r="976" spans="3:6">
      <c r="C976" s="28"/>
      <c r="D976" s="28"/>
      <c r="E976" s="28"/>
      <c r="F976" s="28"/>
    </row>
    <row r="977" spans="3:6">
      <c r="C977" s="28"/>
      <c r="D977" s="28"/>
      <c r="E977" s="28"/>
      <c r="F977" s="28"/>
    </row>
    <row r="978" spans="3:6">
      <c r="C978" s="28"/>
      <c r="D978" s="28"/>
      <c r="E978" s="28"/>
      <c r="F978" s="28"/>
    </row>
    <row r="979" spans="3:6">
      <c r="C979" s="28"/>
      <c r="D979" s="28"/>
      <c r="E979" s="28"/>
      <c r="F979" s="28"/>
    </row>
    <row r="980" spans="3:6">
      <c r="C980" s="28"/>
      <c r="D980" s="28"/>
      <c r="E980" s="28"/>
      <c r="F980" s="28"/>
    </row>
    <row r="981" spans="3:6">
      <c r="C981" s="28"/>
      <c r="D981" s="28"/>
      <c r="E981" s="28"/>
      <c r="F981" s="28"/>
    </row>
    <row r="982" spans="3:6">
      <c r="C982" s="28"/>
      <c r="D982" s="28"/>
      <c r="E982" s="28"/>
      <c r="F982" s="28"/>
    </row>
    <row r="983" spans="3:6">
      <c r="C983" s="28"/>
      <c r="D983" s="28"/>
      <c r="E983" s="28"/>
      <c r="F983" s="28"/>
    </row>
    <row r="984" spans="3:6">
      <c r="C984" s="28"/>
      <c r="D984" s="28"/>
      <c r="E984" s="28"/>
      <c r="F984" s="28"/>
    </row>
    <row r="985" spans="3:6">
      <c r="C985" s="28"/>
      <c r="D985" s="28"/>
      <c r="E985" s="28"/>
      <c r="F985" s="28"/>
    </row>
    <row r="986" spans="3:6">
      <c r="C986" s="28"/>
      <c r="D986" s="28"/>
      <c r="E986" s="28"/>
      <c r="F986" s="28"/>
    </row>
    <row r="987" spans="3:6">
      <c r="C987" s="28"/>
      <c r="D987" s="28"/>
      <c r="E987" s="28"/>
      <c r="F987" s="28"/>
    </row>
    <row r="988" spans="3:6">
      <c r="C988" s="28"/>
      <c r="D988" s="28"/>
      <c r="E988" s="28"/>
      <c r="F988" s="28"/>
    </row>
    <row r="989" spans="3:6">
      <c r="C989" s="28"/>
      <c r="D989" s="28"/>
      <c r="E989" s="28"/>
      <c r="F989" s="28"/>
    </row>
    <row r="990" spans="3:6">
      <c r="C990" s="28"/>
      <c r="D990" s="28"/>
      <c r="E990" s="28"/>
      <c r="F990" s="28"/>
    </row>
    <row r="991" spans="3:6">
      <c r="C991" s="28"/>
      <c r="D991" s="28"/>
      <c r="E991" s="28"/>
      <c r="F991" s="28"/>
    </row>
    <row r="992" spans="3:6">
      <c r="C992" s="28"/>
      <c r="D992" s="28"/>
      <c r="E992" s="28"/>
      <c r="F992" s="28"/>
    </row>
    <row r="993" spans="3:6">
      <c r="C993" s="28"/>
      <c r="D993" s="28"/>
      <c r="E993" s="28"/>
      <c r="F993" s="28"/>
    </row>
    <row r="994" spans="3:6">
      <c r="C994" s="28"/>
      <c r="D994" s="28"/>
      <c r="E994" s="28"/>
      <c r="F994" s="28"/>
    </row>
    <row r="995" spans="3:6">
      <c r="C995" s="28"/>
      <c r="D995" s="28"/>
      <c r="E995" s="28"/>
      <c r="F995" s="28"/>
    </row>
    <row r="996" spans="3:6">
      <c r="C996" s="28"/>
      <c r="D996" s="28"/>
      <c r="E996" s="28"/>
      <c r="F996" s="28"/>
    </row>
    <row r="997" spans="3:6">
      <c r="C997" s="28"/>
      <c r="D997" s="28"/>
      <c r="E997" s="28"/>
      <c r="F997" s="28"/>
    </row>
  </sheetData>
  <mergeCells count="5">
    <mergeCell ref="G3:J3"/>
    <mergeCell ref="K3:N3"/>
    <mergeCell ref="A3:A4"/>
    <mergeCell ref="B3:B4"/>
    <mergeCell ref="C3:F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N963"/>
  <sheetViews>
    <sheetView workbookViewId="0">
      <selection activeCell="B17" sqref="B17"/>
    </sheetView>
  </sheetViews>
  <sheetFormatPr defaultColWidth="14.42578125" defaultRowHeight="15"/>
  <cols>
    <col min="1" max="1" width="10.5703125" style="21" customWidth="1"/>
    <col min="2" max="2" width="30.42578125" style="21" customWidth="1"/>
    <col min="3" max="14" width="9" style="21" customWidth="1"/>
    <col min="15" max="16384" width="14.42578125" style="21"/>
  </cols>
  <sheetData>
    <row r="1" spans="1:14">
      <c r="A1" s="47" t="s">
        <v>1099</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66"/>
      <c r="B5" s="85" t="s">
        <v>11</v>
      </c>
      <c r="C5" s="67"/>
      <c r="D5" s="67"/>
      <c r="E5" s="67"/>
      <c r="F5" s="67"/>
      <c r="G5" s="41"/>
      <c r="H5" s="41"/>
      <c r="I5" s="41"/>
      <c r="J5" s="41"/>
      <c r="K5" s="41"/>
      <c r="L5" s="41"/>
      <c r="M5" s="41"/>
      <c r="N5" s="41"/>
    </row>
    <row r="6" spans="1:14" ht="45">
      <c r="A6" s="66">
        <v>1</v>
      </c>
      <c r="B6" s="86" t="s">
        <v>199</v>
      </c>
      <c r="C6" s="71">
        <v>12500</v>
      </c>
      <c r="D6" s="67">
        <v>7500</v>
      </c>
      <c r="E6" s="67">
        <v>4100</v>
      </c>
      <c r="F6" s="67">
        <v>2100</v>
      </c>
      <c r="G6" s="71">
        <v>3750</v>
      </c>
      <c r="H6" s="71">
        <v>2250</v>
      </c>
      <c r="I6" s="71">
        <v>1230</v>
      </c>
      <c r="J6" s="71">
        <v>630</v>
      </c>
      <c r="K6" s="71">
        <v>3125</v>
      </c>
      <c r="L6" s="71">
        <v>1875</v>
      </c>
      <c r="M6" s="71">
        <v>1025</v>
      </c>
      <c r="N6" s="71">
        <v>525</v>
      </c>
    </row>
    <row r="7" spans="1:14">
      <c r="A7" s="70">
        <v>2</v>
      </c>
      <c r="B7" s="79" t="s">
        <v>1117</v>
      </c>
      <c r="C7" s="67">
        <v>10000</v>
      </c>
      <c r="D7" s="67">
        <v>6000</v>
      </c>
      <c r="E7" s="67">
        <v>3300</v>
      </c>
      <c r="F7" s="67">
        <v>1700</v>
      </c>
      <c r="G7" s="71">
        <v>3000</v>
      </c>
      <c r="H7" s="71">
        <v>1800</v>
      </c>
      <c r="I7" s="71">
        <v>990</v>
      </c>
      <c r="J7" s="71">
        <v>510</v>
      </c>
      <c r="K7" s="71">
        <v>2500</v>
      </c>
      <c r="L7" s="71">
        <v>1500</v>
      </c>
      <c r="M7" s="71">
        <v>825</v>
      </c>
      <c r="N7" s="71">
        <v>425</v>
      </c>
    </row>
    <row r="8" spans="1:14">
      <c r="A8" s="70"/>
      <c r="B8" s="81" t="s">
        <v>12</v>
      </c>
      <c r="C8" s="67"/>
      <c r="D8" s="67"/>
      <c r="E8" s="67"/>
      <c r="F8" s="67"/>
      <c r="G8" s="71"/>
      <c r="H8" s="71"/>
      <c r="I8" s="71"/>
      <c r="J8" s="71"/>
      <c r="K8" s="71"/>
      <c r="L8" s="71"/>
      <c r="M8" s="71"/>
      <c r="N8" s="71"/>
    </row>
    <row r="9" spans="1:14">
      <c r="A9" s="70">
        <v>3</v>
      </c>
      <c r="B9" s="79" t="s">
        <v>9</v>
      </c>
      <c r="C9" s="67">
        <v>9000</v>
      </c>
      <c r="D9" s="67">
        <v>5400</v>
      </c>
      <c r="E9" s="67">
        <v>3000</v>
      </c>
      <c r="F9" s="67">
        <v>2500</v>
      </c>
      <c r="G9" s="71">
        <v>2700</v>
      </c>
      <c r="H9" s="71">
        <v>1620</v>
      </c>
      <c r="I9" s="71">
        <v>900</v>
      </c>
      <c r="J9" s="71">
        <v>750</v>
      </c>
      <c r="K9" s="71">
        <v>2250</v>
      </c>
      <c r="L9" s="71">
        <v>1350</v>
      </c>
      <c r="M9" s="71">
        <v>750</v>
      </c>
      <c r="N9" s="71">
        <v>625</v>
      </c>
    </row>
    <row r="10" spans="1:14">
      <c r="A10" s="70"/>
      <c r="B10" s="81" t="s">
        <v>13</v>
      </c>
      <c r="C10" s="71"/>
      <c r="D10" s="71"/>
      <c r="E10" s="71"/>
      <c r="F10" s="71"/>
      <c r="G10" s="71"/>
      <c r="H10" s="71"/>
      <c r="I10" s="71"/>
      <c r="J10" s="71"/>
      <c r="K10" s="71"/>
      <c r="L10" s="71"/>
      <c r="M10" s="71"/>
      <c r="N10" s="71"/>
    </row>
    <row r="11" spans="1:14">
      <c r="A11" s="70">
        <v>4</v>
      </c>
      <c r="B11" s="79" t="s">
        <v>200</v>
      </c>
      <c r="C11" s="71"/>
      <c r="D11" s="71"/>
      <c r="E11" s="71"/>
      <c r="F11" s="71"/>
      <c r="G11" s="71"/>
      <c r="H11" s="71"/>
      <c r="I11" s="71"/>
      <c r="J11" s="71"/>
      <c r="K11" s="71"/>
      <c r="L11" s="71"/>
      <c r="M11" s="71"/>
      <c r="N11" s="71"/>
    </row>
    <row r="12" spans="1:14" ht="30">
      <c r="A12" s="70"/>
      <c r="B12" s="79" t="s">
        <v>101</v>
      </c>
      <c r="C12" s="71">
        <v>8100</v>
      </c>
      <c r="D12" s="71">
        <v>4800</v>
      </c>
      <c r="E12" s="71">
        <v>2800</v>
      </c>
      <c r="F12" s="71">
        <v>2200</v>
      </c>
      <c r="G12" s="71">
        <v>2430</v>
      </c>
      <c r="H12" s="71">
        <v>1440</v>
      </c>
      <c r="I12" s="71">
        <v>840</v>
      </c>
      <c r="J12" s="71">
        <v>660</v>
      </c>
      <c r="K12" s="71">
        <v>2025</v>
      </c>
      <c r="L12" s="71">
        <v>1200</v>
      </c>
      <c r="M12" s="71">
        <v>700</v>
      </c>
      <c r="N12" s="71">
        <v>550</v>
      </c>
    </row>
    <row r="13" spans="1:14" ht="30">
      <c r="A13" s="70"/>
      <c r="B13" s="79" t="s">
        <v>102</v>
      </c>
      <c r="C13" s="71">
        <v>4800</v>
      </c>
      <c r="D13" s="71">
        <v>3200</v>
      </c>
      <c r="E13" s="71">
        <v>2300</v>
      </c>
      <c r="F13" s="71">
        <v>1500</v>
      </c>
      <c r="G13" s="71">
        <v>1440</v>
      </c>
      <c r="H13" s="71">
        <v>960</v>
      </c>
      <c r="I13" s="71">
        <v>690</v>
      </c>
      <c r="J13" s="71">
        <v>450</v>
      </c>
      <c r="K13" s="71">
        <v>1200</v>
      </c>
      <c r="L13" s="71">
        <v>800</v>
      </c>
      <c r="M13" s="71">
        <v>575</v>
      </c>
      <c r="N13" s="71">
        <v>375</v>
      </c>
    </row>
    <row r="14" spans="1:14" ht="30">
      <c r="A14" s="70"/>
      <c r="B14" s="79" t="s">
        <v>103</v>
      </c>
      <c r="C14" s="71">
        <v>3500</v>
      </c>
      <c r="D14" s="71">
        <v>2800</v>
      </c>
      <c r="E14" s="71">
        <v>1500</v>
      </c>
      <c r="F14" s="71">
        <v>1000</v>
      </c>
      <c r="G14" s="71">
        <v>1050</v>
      </c>
      <c r="H14" s="71">
        <v>840</v>
      </c>
      <c r="I14" s="71">
        <v>450</v>
      </c>
      <c r="J14" s="71">
        <v>300</v>
      </c>
      <c r="K14" s="71">
        <v>875</v>
      </c>
      <c r="L14" s="71">
        <v>700</v>
      </c>
      <c r="M14" s="71">
        <v>375</v>
      </c>
      <c r="N14" s="71">
        <v>250</v>
      </c>
    </row>
    <row r="15" spans="1:14">
      <c r="C15" s="28"/>
      <c r="D15" s="28"/>
      <c r="E15" s="28"/>
      <c r="F15" s="28"/>
    </row>
    <row r="16" spans="1:14">
      <c r="C16" s="28"/>
      <c r="D16" s="28"/>
      <c r="E16" s="28"/>
      <c r="F16" s="28"/>
    </row>
    <row r="17" spans="3:6">
      <c r="C17" s="28"/>
      <c r="D17" s="28"/>
      <c r="E17" s="28"/>
      <c r="F17" s="28"/>
    </row>
    <row r="18" spans="3:6">
      <c r="C18" s="28"/>
      <c r="D18" s="28"/>
      <c r="E18" s="28"/>
      <c r="F18" s="28"/>
    </row>
    <row r="19" spans="3:6">
      <c r="C19" s="28"/>
      <c r="D19" s="28"/>
      <c r="E19" s="28"/>
      <c r="F19" s="28"/>
    </row>
    <row r="20" spans="3:6">
      <c r="C20" s="28"/>
      <c r="D20" s="28"/>
      <c r="E20" s="28"/>
      <c r="F20" s="28"/>
    </row>
    <row r="21" spans="3:6">
      <c r="C21" s="28"/>
      <c r="D21" s="28"/>
      <c r="E21" s="28"/>
      <c r="F21" s="28"/>
    </row>
    <row r="22" spans="3:6">
      <c r="C22" s="28"/>
      <c r="D22" s="28"/>
      <c r="E22" s="28"/>
      <c r="F22" s="28"/>
    </row>
    <row r="23" spans="3:6">
      <c r="C23" s="28"/>
      <c r="D23" s="28"/>
      <c r="E23" s="28"/>
      <c r="F23" s="28"/>
    </row>
    <row r="24" spans="3:6">
      <c r="C24" s="28"/>
      <c r="D24" s="28"/>
      <c r="E24" s="28"/>
      <c r="F24" s="28"/>
    </row>
    <row r="25" spans="3:6">
      <c r="C25" s="28"/>
      <c r="D25" s="28"/>
      <c r="E25" s="28"/>
      <c r="F25" s="28"/>
    </row>
    <row r="26" spans="3:6">
      <c r="C26" s="28"/>
      <c r="D26" s="28"/>
      <c r="E26" s="28"/>
      <c r="F26" s="28"/>
    </row>
    <row r="27" spans="3:6">
      <c r="C27" s="28"/>
      <c r="D27" s="28"/>
      <c r="E27" s="28"/>
      <c r="F27" s="28"/>
    </row>
    <row r="28" spans="3:6">
      <c r="C28" s="28"/>
      <c r="D28" s="28"/>
      <c r="E28" s="28"/>
      <c r="F28" s="28"/>
    </row>
    <row r="29" spans="3:6">
      <c r="C29" s="28"/>
      <c r="D29" s="28"/>
      <c r="E29" s="28"/>
      <c r="F29" s="28"/>
    </row>
    <row r="30" spans="3:6">
      <c r="C30" s="28"/>
      <c r="D30" s="28"/>
      <c r="E30" s="28"/>
      <c r="F30" s="28"/>
    </row>
    <row r="31" spans="3:6">
      <c r="C31" s="28"/>
      <c r="D31" s="28"/>
      <c r="E31" s="28"/>
      <c r="F31" s="28"/>
    </row>
    <row r="32" spans="3:6">
      <c r="C32" s="28"/>
      <c r="D32" s="28"/>
      <c r="E32" s="28"/>
      <c r="F32" s="28"/>
    </row>
    <row r="33" spans="3:6">
      <c r="C33" s="28"/>
      <c r="D33" s="28"/>
      <c r="E33" s="28"/>
      <c r="F33" s="28"/>
    </row>
    <row r="34" spans="3:6">
      <c r="C34" s="28"/>
      <c r="D34" s="28"/>
      <c r="E34" s="28"/>
      <c r="F34" s="28"/>
    </row>
    <row r="35" spans="3:6">
      <c r="C35" s="28"/>
      <c r="D35" s="28"/>
      <c r="E35" s="28"/>
      <c r="F35" s="28"/>
    </row>
    <row r="36" spans="3:6">
      <c r="C36" s="28"/>
      <c r="D36" s="28"/>
      <c r="E36" s="28"/>
      <c r="F36" s="28"/>
    </row>
    <row r="37" spans="3:6">
      <c r="C37" s="28"/>
      <c r="D37" s="28"/>
      <c r="E37" s="28"/>
      <c r="F37" s="28"/>
    </row>
    <row r="38" spans="3:6">
      <c r="C38" s="28"/>
      <c r="D38" s="28"/>
      <c r="E38" s="28"/>
      <c r="F38" s="28"/>
    </row>
    <row r="39" spans="3:6">
      <c r="C39" s="28"/>
      <c r="D39" s="28"/>
      <c r="E39" s="28"/>
      <c r="F39" s="28"/>
    </row>
    <row r="40" spans="3:6">
      <c r="C40" s="28"/>
      <c r="D40" s="28"/>
      <c r="E40" s="28"/>
      <c r="F40" s="28"/>
    </row>
    <row r="41" spans="3:6">
      <c r="C41" s="28"/>
      <c r="D41" s="28"/>
      <c r="E41" s="28"/>
      <c r="F41" s="28"/>
    </row>
    <row r="42" spans="3:6">
      <c r="C42" s="28"/>
      <c r="D42" s="28"/>
      <c r="E42" s="28"/>
      <c r="F42" s="28"/>
    </row>
    <row r="43" spans="3:6">
      <c r="C43" s="28"/>
      <c r="D43" s="28"/>
      <c r="E43" s="28"/>
      <c r="F43" s="28"/>
    </row>
    <row r="44" spans="3:6">
      <c r="C44" s="28"/>
      <c r="D44" s="28"/>
      <c r="E44" s="28"/>
      <c r="F44" s="28"/>
    </row>
    <row r="45" spans="3:6">
      <c r="C45" s="28"/>
      <c r="D45" s="28"/>
      <c r="E45" s="28"/>
      <c r="F45" s="28"/>
    </row>
    <row r="46" spans="3:6">
      <c r="C46" s="28"/>
      <c r="D46" s="28"/>
      <c r="E46" s="28"/>
      <c r="F46" s="28"/>
    </row>
    <row r="47" spans="3:6">
      <c r="C47" s="28"/>
      <c r="D47" s="28"/>
      <c r="E47" s="28"/>
      <c r="F47" s="28"/>
    </row>
    <row r="48" spans="3:6">
      <c r="C48" s="28"/>
      <c r="D48" s="28"/>
      <c r="E48" s="28"/>
      <c r="F48" s="28"/>
    </row>
    <row r="49" spans="3:6">
      <c r="C49" s="28"/>
      <c r="D49" s="28"/>
      <c r="E49" s="28"/>
      <c r="F49" s="28"/>
    </row>
    <row r="50" spans="3:6">
      <c r="C50" s="28"/>
      <c r="D50" s="28"/>
      <c r="E50" s="28"/>
      <c r="F50" s="28"/>
    </row>
    <row r="51" spans="3:6">
      <c r="C51" s="28"/>
      <c r="D51" s="28"/>
      <c r="E51" s="28"/>
      <c r="F51" s="28"/>
    </row>
    <row r="52" spans="3:6">
      <c r="C52" s="28"/>
      <c r="D52" s="28"/>
      <c r="E52" s="28"/>
      <c r="F52" s="28"/>
    </row>
    <row r="53" spans="3:6">
      <c r="C53" s="28"/>
      <c r="D53" s="28"/>
      <c r="E53" s="28"/>
      <c r="F53" s="28"/>
    </row>
    <row r="54" spans="3:6">
      <c r="C54" s="28"/>
      <c r="D54" s="28"/>
      <c r="E54" s="28"/>
      <c r="F54" s="28"/>
    </row>
    <row r="55" spans="3:6">
      <c r="C55" s="28"/>
      <c r="D55" s="28"/>
      <c r="E55" s="28"/>
      <c r="F55" s="28"/>
    </row>
    <row r="56" spans="3:6">
      <c r="C56" s="28"/>
      <c r="D56" s="28"/>
      <c r="E56" s="28"/>
      <c r="F56" s="28"/>
    </row>
    <row r="57" spans="3:6">
      <c r="C57" s="28"/>
      <c r="D57" s="28"/>
      <c r="E57" s="28"/>
      <c r="F57" s="28"/>
    </row>
    <row r="58" spans="3:6">
      <c r="C58" s="28"/>
      <c r="D58" s="28"/>
      <c r="E58" s="28"/>
      <c r="F58" s="28"/>
    </row>
    <row r="59" spans="3:6">
      <c r="C59" s="28"/>
      <c r="D59" s="28"/>
      <c r="E59" s="28"/>
      <c r="F59" s="28"/>
    </row>
    <row r="60" spans="3:6">
      <c r="C60" s="28"/>
      <c r="D60" s="28"/>
      <c r="E60" s="28"/>
      <c r="F60" s="28"/>
    </row>
    <row r="61" spans="3:6">
      <c r="C61" s="28"/>
      <c r="D61" s="28"/>
      <c r="E61" s="28"/>
      <c r="F61" s="28"/>
    </row>
    <row r="62" spans="3:6">
      <c r="C62" s="28"/>
      <c r="D62" s="28"/>
      <c r="E62" s="28"/>
      <c r="F62" s="28"/>
    </row>
    <row r="63" spans="3:6">
      <c r="C63" s="28"/>
      <c r="D63" s="28"/>
      <c r="E63" s="28"/>
      <c r="F63" s="28"/>
    </row>
    <row r="64" spans="3:6">
      <c r="C64" s="28"/>
      <c r="D64" s="28"/>
      <c r="E64" s="28"/>
      <c r="F64" s="28"/>
    </row>
    <row r="65" spans="3:6">
      <c r="C65" s="28"/>
      <c r="D65" s="28"/>
      <c r="E65" s="28"/>
      <c r="F65" s="28"/>
    </row>
    <row r="66" spans="3:6">
      <c r="C66" s="28"/>
      <c r="D66" s="28"/>
      <c r="E66" s="28"/>
      <c r="F66" s="28"/>
    </row>
    <row r="67" spans="3:6">
      <c r="C67" s="28"/>
      <c r="D67" s="28"/>
      <c r="E67" s="28"/>
      <c r="F67" s="28"/>
    </row>
    <row r="68" spans="3:6">
      <c r="C68" s="28"/>
      <c r="D68" s="28"/>
      <c r="E68" s="28"/>
      <c r="F68" s="28"/>
    </row>
    <row r="69" spans="3:6">
      <c r="C69" s="28"/>
      <c r="D69" s="28"/>
      <c r="E69" s="28"/>
      <c r="F69" s="28"/>
    </row>
    <row r="70" spans="3:6">
      <c r="C70" s="28"/>
      <c r="D70" s="28"/>
      <c r="E70" s="28"/>
      <c r="F70" s="28"/>
    </row>
    <row r="71" spans="3:6">
      <c r="C71" s="28"/>
      <c r="D71" s="28"/>
      <c r="E71" s="28"/>
      <c r="F71" s="28"/>
    </row>
    <row r="72" spans="3:6">
      <c r="C72" s="28"/>
      <c r="D72" s="28"/>
      <c r="E72" s="28"/>
      <c r="F72" s="28"/>
    </row>
    <row r="73" spans="3:6">
      <c r="C73" s="28"/>
      <c r="D73" s="28"/>
      <c r="E73" s="28"/>
      <c r="F73" s="28"/>
    </row>
    <row r="74" spans="3:6">
      <c r="C74" s="28"/>
      <c r="D74" s="28"/>
      <c r="E74" s="28"/>
      <c r="F74" s="28"/>
    </row>
    <row r="75" spans="3:6">
      <c r="C75" s="28"/>
      <c r="D75" s="28"/>
      <c r="E75" s="28"/>
      <c r="F75" s="28"/>
    </row>
    <row r="76" spans="3:6">
      <c r="C76" s="28"/>
      <c r="D76" s="28"/>
      <c r="E76" s="28"/>
      <c r="F76" s="28"/>
    </row>
    <row r="77" spans="3:6">
      <c r="C77" s="28"/>
      <c r="D77" s="28"/>
      <c r="E77" s="28"/>
      <c r="F77" s="28"/>
    </row>
    <row r="78" spans="3:6">
      <c r="C78" s="28"/>
      <c r="D78" s="28"/>
      <c r="E78" s="28"/>
      <c r="F78" s="28"/>
    </row>
    <row r="79" spans="3:6">
      <c r="C79" s="28"/>
      <c r="D79" s="28"/>
      <c r="E79" s="28"/>
      <c r="F79" s="28"/>
    </row>
    <row r="80" spans="3:6">
      <c r="C80" s="28"/>
      <c r="D80" s="28"/>
      <c r="E80" s="28"/>
      <c r="F80" s="28"/>
    </row>
    <row r="81" spans="3:6">
      <c r="C81" s="28"/>
      <c r="D81" s="28"/>
      <c r="E81" s="28"/>
      <c r="F81" s="28"/>
    </row>
    <row r="82" spans="3:6">
      <c r="C82" s="28"/>
      <c r="D82" s="28"/>
      <c r="E82" s="28"/>
      <c r="F82" s="28"/>
    </row>
    <row r="83" spans="3:6">
      <c r="C83" s="28"/>
      <c r="D83" s="28"/>
      <c r="E83" s="28"/>
      <c r="F83" s="28"/>
    </row>
    <row r="84" spans="3:6">
      <c r="C84" s="28"/>
      <c r="D84" s="28"/>
      <c r="E84" s="28"/>
      <c r="F84" s="28"/>
    </row>
    <row r="85" spans="3:6">
      <c r="C85" s="28"/>
      <c r="D85" s="28"/>
      <c r="E85" s="28"/>
      <c r="F85" s="28"/>
    </row>
    <row r="86" spans="3:6">
      <c r="C86" s="28"/>
      <c r="D86" s="28"/>
      <c r="E86" s="28"/>
      <c r="F86" s="28"/>
    </row>
    <row r="87" spans="3:6">
      <c r="C87" s="28"/>
      <c r="D87" s="28"/>
      <c r="E87" s="28"/>
      <c r="F87" s="28"/>
    </row>
    <row r="88" spans="3:6">
      <c r="C88" s="28"/>
      <c r="D88" s="28"/>
      <c r="E88" s="28"/>
      <c r="F88" s="28"/>
    </row>
    <row r="89" spans="3:6">
      <c r="C89" s="28"/>
      <c r="D89" s="28"/>
      <c r="E89" s="28"/>
      <c r="F89" s="28"/>
    </row>
    <row r="90" spans="3:6">
      <c r="C90" s="28"/>
      <c r="D90" s="28"/>
      <c r="E90" s="28"/>
      <c r="F90" s="28"/>
    </row>
    <row r="91" spans="3:6">
      <c r="C91" s="28"/>
      <c r="D91" s="28"/>
      <c r="E91" s="28"/>
      <c r="F91" s="28"/>
    </row>
    <row r="92" spans="3:6">
      <c r="C92" s="28"/>
      <c r="D92" s="28"/>
      <c r="E92" s="28"/>
      <c r="F92" s="28"/>
    </row>
    <row r="93" spans="3:6">
      <c r="C93" s="28"/>
      <c r="D93" s="28"/>
      <c r="E93" s="28"/>
      <c r="F93" s="28"/>
    </row>
    <row r="94" spans="3:6">
      <c r="C94" s="28"/>
      <c r="D94" s="28"/>
      <c r="E94" s="28"/>
      <c r="F94" s="28"/>
    </row>
    <row r="95" spans="3:6">
      <c r="C95" s="28"/>
      <c r="D95" s="28"/>
      <c r="E95" s="28"/>
      <c r="F95" s="28"/>
    </row>
    <row r="96" spans="3:6">
      <c r="C96" s="28"/>
      <c r="D96" s="28"/>
      <c r="E96" s="28"/>
      <c r="F96" s="28"/>
    </row>
    <row r="97" spans="3:6">
      <c r="C97" s="28"/>
      <c r="D97" s="28"/>
      <c r="E97" s="28"/>
      <c r="F97" s="28"/>
    </row>
    <row r="98" spans="3:6">
      <c r="C98" s="28"/>
      <c r="D98" s="28"/>
      <c r="E98" s="28"/>
      <c r="F98" s="28"/>
    </row>
    <row r="99" spans="3:6">
      <c r="C99" s="28"/>
      <c r="D99" s="28"/>
      <c r="E99" s="28"/>
      <c r="F99" s="28"/>
    </row>
    <row r="100" spans="3:6">
      <c r="C100" s="28"/>
      <c r="D100" s="28"/>
      <c r="E100" s="28"/>
      <c r="F100" s="28"/>
    </row>
    <row r="101" spans="3:6">
      <c r="C101" s="28"/>
      <c r="D101" s="28"/>
      <c r="E101" s="28"/>
      <c r="F101" s="28"/>
    </row>
    <row r="102" spans="3:6">
      <c r="C102" s="28"/>
      <c r="D102" s="28"/>
      <c r="E102" s="28"/>
      <c r="F102" s="28"/>
    </row>
    <row r="103" spans="3:6">
      <c r="C103" s="28"/>
      <c r="D103" s="28"/>
      <c r="E103" s="28"/>
      <c r="F103" s="28"/>
    </row>
    <row r="104" spans="3:6">
      <c r="C104" s="28"/>
      <c r="D104" s="28"/>
      <c r="E104" s="28"/>
      <c r="F104" s="28"/>
    </row>
    <row r="105" spans="3:6">
      <c r="C105" s="28"/>
      <c r="D105" s="28"/>
      <c r="E105" s="28"/>
      <c r="F105" s="28"/>
    </row>
    <row r="106" spans="3:6">
      <c r="C106" s="28"/>
      <c r="D106" s="28"/>
      <c r="E106" s="28"/>
      <c r="F106" s="28"/>
    </row>
    <row r="107" spans="3:6">
      <c r="C107" s="28"/>
      <c r="D107" s="28"/>
      <c r="E107" s="28"/>
      <c r="F107" s="28"/>
    </row>
    <row r="108" spans="3:6">
      <c r="C108" s="28"/>
      <c r="D108" s="28"/>
      <c r="E108" s="28"/>
      <c r="F108" s="28"/>
    </row>
    <row r="109" spans="3:6">
      <c r="C109" s="28"/>
      <c r="D109" s="28"/>
      <c r="E109" s="28"/>
      <c r="F109" s="28"/>
    </row>
    <row r="110" spans="3:6">
      <c r="C110" s="28"/>
      <c r="D110" s="28"/>
      <c r="E110" s="28"/>
      <c r="F110" s="28"/>
    </row>
    <row r="111" spans="3:6">
      <c r="C111" s="28"/>
      <c r="D111" s="28"/>
      <c r="E111" s="28"/>
      <c r="F111" s="28"/>
    </row>
    <row r="112" spans="3:6">
      <c r="C112" s="28"/>
      <c r="D112" s="28"/>
      <c r="E112" s="28"/>
      <c r="F112" s="28"/>
    </row>
    <row r="113" spans="3:6">
      <c r="C113" s="28"/>
      <c r="D113" s="28"/>
      <c r="E113" s="28"/>
      <c r="F113" s="28"/>
    </row>
    <row r="114" spans="3:6">
      <c r="C114" s="28"/>
      <c r="D114" s="28"/>
      <c r="E114" s="28"/>
      <c r="F114" s="28"/>
    </row>
    <row r="115" spans="3:6">
      <c r="C115" s="28"/>
      <c r="D115" s="28"/>
      <c r="E115" s="28"/>
      <c r="F115" s="28"/>
    </row>
    <row r="116" spans="3:6">
      <c r="C116" s="28"/>
      <c r="D116" s="28"/>
      <c r="E116" s="28"/>
      <c r="F116" s="28"/>
    </row>
    <row r="117" spans="3:6">
      <c r="C117" s="28"/>
      <c r="D117" s="28"/>
      <c r="E117" s="28"/>
      <c r="F117" s="28"/>
    </row>
    <row r="118" spans="3:6">
      <c r="C118" s="28"/>
      <c r="D118" s="28"/>
      <c r="E118" s="28"/>
      <c r="F118" s="28"/>
    </row>
    <row r="119" spans="3:6">
      <c r="C119" s="28"/>
      <c r="D119" s="28"/>
      <c r="E119" s="28"/>
      <c r="F119" s="28"/>
    </row>
    <row r="120" spans="3:6">
      <c r="C120" s="28"/>
      <c r="D120" s="28"/>
      <c r="E120" s="28"/>
      <c r="F120" s="28"/>
    </row>
    <row r="121" spans="3:6">
      <c r="C121" s="28"/>
      <c r="D121" s="28"/>
      <c r="E121" s="28"/>
      <c r="F121" s="28"/>
    </row>
    <row r="122" spans="3:6">
      <c r="C122" s="28"/>
      <c r="D122" s="28"/>
      <c r="E122" s="28"/>
      <c r="F122" s="28"/>
    </row>
    <row r="123" spans="3:6">
      <c r="C123" s="28"/>
      <c r="D123" s="28"/>
      <c r="E123" s="28"/>
      <c r="F123" s="28"/>
    </row>
    <row r="124" spans="3:6">
      <c r="C124" s="28"/>
      <c r="D124" s="28"/>
      <c r="E124" s="28"/>
      <c r="F124" s="28"/>
    </row>
    <row r="125" spans="3:6">
      <c r="C125" s="28"/>
      <c r="D125" s="28"/>
      <c r="E125" s="28"/>
      <c r="F125" s="28"/>
    </row>
    <row r="126" spans="3:6">
      <c r="C126" s="28"/>
      <c r="D126" s="28"/>
      <c r="E126" s="28"/>
      <c r="F126" s="28"/>
    </row>
    <row r="127" spans="3:6">
      <c r="C127" s="28"/>
      <c r="D127" s="28"/>
      <c r="E127" s="28"/>
      <c r="F127" s="28"/>
    </row>
    <row r="128" spans="3:6">
      <c r="C128" s="28"/>
      <c r="D128" s="28"/>
      <c r="E128" s="28"/>
      <c r="F128" s="28"/>
    </row>
    <row r="129" spans="3:6">
      <c r="C129" s="28"/>
      <c r="D129" s="28"/>
      <c r="E129" s="28"/>
      <c r="F129" s="28"/>
    </row>
    <row r="130" spans="3:6">
      <c r="C130" s="28"/>
      <c r="D130" s="28"/>
      <c r="E130" s="28"/>
      <c r="F130" s="28"/>
    </row>
    <row r="131" spans="3:6">
      <c r="C131" s="28"/>
      <c r="D131" s="28"/>
      <c r="E131" s="28"/>
      <c r="F131" s="28"/>
    </row>
    <row r="132" spans="3:6">
      <c r="C132" s="28"/>
      <c r="D132" s="28"/>
      <c r="E132" s="28"/>
      <c r="F132" s="28"/>
    </row>
    <row r="133" spans="3:6">
      <c r="C133" s="28"/>
      <c r="D133" s="28"/>
      <c r="E133" s="28"/>
      <c r="F133" s="28"/>
    </row>
    <row r="134" spans="3:6">
      <c r="C134" s="28"/>
      <c r="D134" s="28"/>
      <c r="E134" s="28"/>
      <c r="F134" s="28"/>
    </row>
    <row r="135" spans="3:6">
      <c r="C135" s="28"/>
      <c r="D135" s="28"/>
      <c r="E135" s="28"/>
      <c r="F135" s="28"/>
    </row>
    <row r="136" spans="3:6">
      <c r="C136" s="28"/>
      <c r="D136" s="28"/>
      <c r="E136" s="28"/>
      <c r="F136" s="28"/>
    </row>
    <row r="137" spans="3:6">
      <c r="C137" s="28"/>
      <c r="D137" s="28"/>
      <c r="E137" s="28"/>
      <c r="F137" s="28"/>
    </row>
    <row r="138" spans="3:6">
      <c r="C138" s="28"/>
      <c r="D138" s="28"/>
      <c r="E138" s="28"/>
      <c r="F138" s="28"/>
    </row>
    <row r="139" spans="3:6">
      <c r="C139" s="28"/>
      <c r="D139" s="28"/>
      <c r="E139" s="28"/>
      <c r="F139" s="28"/>
    </row>
    <row r="140" spans="3:6">
      <c r="C140" s="28"/>
      <c r="D140" s="28"/>
      <c r="E140" s="28"/>
      <c r="F140" s="28"/>
    </row>
    <row r="141" spans="3:6">
      <c r="C141" s="28"/>
      <c r="D141" s="28"/>
      <c r="E141" s="28"/>
      <c r="F141" s="28"/>
    </row>
    <row r="142" spans="3:6">
      <c r="C142" s="28"/>
      <c r="D142" s="28"/>
      <c r="E142" s="28"/>
      <c r="F142" s="28"/>
    </row>
    <row r="143" spans="3:6">
      <c r="C143" s="28"/>
      <c r="D143" s="28"/>
      <c r="E143" s="28"/>
      <c r="F143" s="28"/>
    </row>
    <row r="144" spans="3:6">
      <c r="C144" s="28"/>
      <c r="D144" s="28"/>
      <c r="E144" s="28"/>
      <c r="F144" s="28"/>
    </row>
    <row r="145" spans="3:6">
      <c r="C145" s="28"/>
      <c r="D145" s="28"/>
      <c r="E145" s="28"/>
      <c r="F145" s="28"/>
    </row>
    <row r="146" spans="3:6">
      <c r="C146" s="28"/>
      <c r="D146" s="28"/>
      <c r="E146" s="28"/>
      <c r="F146" s="28"/>
    </row>
    <row r="147" spans="3:6">
      <c r="C147" s="28"/>
      <c r="D147" s="28"/>
      <c r="E147" s="28"/>
      <c r="F147" s="28"/>
    </row>
    <row r="148" spans="3:6">
      <c r="C148" s="28"/>
      <c r="D148" s="28"/>
      <c r="E148" s="28"/>
      <c r="F148" s="28"/>
    </row>
    <row r="149" spans="3:6">
      <c r="C149" s="28"/>
      <c r="D149" s="28"/>
      <c r="E149" s="28"/>
      <c r="F149" s="28"/>
    </row>
    <row r="150" spans="3:6">
      <c r="C150" s="28"/>
      <c r="D150" s="28"/>
      <c r="E150" s="28"/>
      <c r="F150" s="28"/>
    </row>
    <row r="151" spans="3:6">
      <c r="C151" s="28"/>
      <c r="D151" s="28"/>
      <c r="E151" s="28"/>
      <c r="F151" s="28"/>
    </row>
    <row r="152" spans="3:6">
      <c r="C152" s="28"/>
      <c r="D152" s="28"/>
      <c r="E152" s="28"/>
      <c r="F152" s="28"/>
    </row>
    <row r="153" spans="3:6">
      <c r="C153" s="28"/>
      <c r="D153" s="28"/>
      <c r="E153" s="28"/>
      <c r="F153" s="28"/>
    </row>
    <row r="154" spans="3:6">
      <c r="C154" s="28"/>
      <c r="D154" s="28"/>
      <c r="E154" s="28"/>
      <c r="F154" s="28"/>
    </row>
    <row r="155" spans="3:6">
      <c r="C155" s="28"/>
      <c r="D155" s="28"/>
      <c r="E155" s="28"/>
      <c r="F155" s="28"/>
    </row>
    <row r="156" spans="3:6">
      <c r="C156" s="28"/>
      <c r="D156" s="28"/>
      <c r="E156" s="28"/>
      <c r="F156" s="28"/>
    </row>
    <row r="157" spans="3:6">
      <c r="C157" s="28"/>
      <c r="D157" s="28"/>
      <c r="E157" s="28"/>
      <c r="F157" s="28"/>
    </row>
    <row r="158" spans="3:6">
      <c r="C158" s="28"/>
      <c r="D158" s="28"/>
      <c r="E158" s="28"/>
      <c r="F158" s="28"/>
    </row>
    <row r="159" spans="3:6">
      <c r="C159" s="28"/>
      <c r="D159" s="28"/>
      <c r="E159" s="28"/>
      <c r="F159" s="28"/>
    </row>
    <row r="160" spans="3:6">
      <c r="C160" s="28"/>
      <c r="D160" s="28"/>
      <c r="E160" s="28"/>
      <c r="F160" s="28"/>
    </row>
    <row r="161" spans="3:6">
      <c r="C161" s="28"/>
      <c r="D161" s="28"/>
      <c r="E161" s="28"/>
      <c r="F161" s="28"/>
    </row>
    <row r="162" spans="3:6">
      <c r="C162" s="28"/>
      <c r="D162" s="28"/>
      <c r="E162" s="28"/>
      <c r="F162" s="28"/>
    </row>
    <row r="163" spans="3:6">
      <c r="C163" s="28"/>
      <c r="D163" s="28"/>
      <c r="E163" s="28"/>
      <c r="F163" s="28"/>
    </row>
    <row r="164" spans="3:6">
      <c r="C164" s="28"/>
      <c r="D164" s="28"/>
      <c r="E164" s="28"/>
      <c r="F164" s="28"/>
    </row>
    <row r="165" spans="3:6">
      <c r="C165" s="28"/>
      <c r="D165" s="28"/>
      <c r="E165" s="28"/>
      <c r="F165" s="28"/>
    </row>
    <row r="166" spans="3:6">
      <c r="C166" s="28"/>
      <c r="D166" s="28"/>
      <c r="E166" s="28"/>
      <c r="F166" s="28"/>
    </row>
    <row r="167" spans="3:6">
      <c r="C167" s="28"/>
      <c r="D167" s="28"/>
      <c r="E167" s="28"/>
      <c r="F167" s="28"/>
    </row>
    <row r="168" spans="3:6">
      <c r="C168" s="28"/>
      <c r="D168" s="28"/>
      <c r="E168" s="28"/>
      <c r="F168" s="28"/>
    </row>
    <row r="169" spans="3:6">
      <c r="C169" s="28"/>
      <c r="D169" s="28"/>
      <c r="E169" s="28"/>
      <c r="F169" s="28"/>
    </row>
    <row r="170" spans="3:6">
      <c r="C170" s="28"/>
      <c r="D170" s="28"/>
      <c r="E170" s="28"/>
      <c r="F170" s="28"/>
    </row>
    <row r="171" spans="3:6">
      <c r="C171" s="28"/>
      <c r="D171" s="28"/>
      <c r="E171" s="28"/>
      <c r="F171" s="28"/>
    </row>
    <row r="172" spans="3:6">
      <c r="C172" s="28"/>
      <c r="D172" s="28"/>
      <c r="E172" s="28"/>
      <c r="F172" s="28"/>
    </row>
    <row r="173" spans="3:6">
      <c r="C173" s="28"/>
      <c r="D173" s="28"/>
      <c r="E173" s="28"/>
      <c r="F173" s="28"/>
    </row>
    <row r="174" spans="3:6">
      <c r="C174" s="28"/>
      <c r="D174" s="28"/>
      <c r="E174" s="28"/>
      <c r="F174" s="28"/>
    </row>
    <row r="175" spans="3:6">
      <c r="C175" s="28"/>
      <c r="D175" s="28"/>
      <c r="E175" s="28"/>
      <c r="F175" s="28"/>
    </row>
    <row r="176" spans="3:6">
      <c r="C176" s="28"/>
      <c r="D176" s="28"/>
      <c r="E176" s="28"/>
      <c r="F176" s="28"/>
    </row>
    <row r="177" spans="3:6">
      <c r="C177" s="28"/>
      <c r="D177" s="28"/>
      <c r="E177" s="28"/>
      <c r="F177" s="28"/>
    </row>
    <row r="178" spans="3:6">
      <c r="C178" s="28"/>
      <c r="D178" s="28"/>
      <c r="E178" s="28"/>
      <c r="F178" s="28"/>
    </row>
    <row r="179" spans="3:6">
      <c r="C179" s="28"/>
      <c r="D179" s="28"/>
      <c r="E179" s="28"/>
      <c r="F179" s="28"/>
    </row>
    <row r="180" spans="3:6">
      <c r="C180" s="28"/>
      <c r="D180" s="28"/>
      <c r="E180" s="28"/>
      <c r="F180" s="28"/>
    </row>
    <row r="181" spans="3:6">
      <c r="C181" s="28"/>
      <c r="D181" s="28"/>
      <c r="E181" s="28"/>
      <c r="F181" s="28"/>
    </row>
    <row r="182" spans="3:6">
      <c r="C182" s="28"/>
      <c r="D182" s="28"/>
      <c r="E182" s="28"/>
      <c r="F182" s="28"/>
    </row>
    <row r="183" spans="3:6">
      <c r="C183" s="28"/>
      <c r="D183" s="28"/>
      <c r="E183" s="28"/>
      <c r="F183" s="28"/>
    </row>
    <row r="184" spans="3:6">
      <c r="C184" s="28"/>
      <c r="D184" s="28"/>
      <c r="E184" s="28"/>
      <c r="F184" s="28"/>
    </row>
    <row r="185" spans="3:6">
      <c r="C185" s="28"/>
      <c r="D185" s="28"/>
      <c r="E185" s="28"/>
      <c r="F185" s="28"/>
    </row>
    <row r="186" spans="3:6">
      <c r="C186" s="28"/>
      <c r="D186" s="28"/>
      <c r="E186" s="28"/>
      <c r="F186" s="28"/>
    </row>
    <row r="187" spans="3:6">
      <c r="C187" s="28"/>
      <c r="D187" s="28"/>
      <c r="E187" s="28"/>
      <c r="F187" s="28"/>
    </row>
    <row r="188" spans="3:6">
      <c r="C188" s="28"/>
      <c r="D188" s="28"/>
      <c r="E188" s="28"/>
      <c r="F188" s="28"/>
    </row>
    <row r="189" spans="3:6">
      <c r="C189" s="28"/>
      <c r="D189" s="28"/>
      <c r="E189" s="28"/>
      <c r="F189" s="28"/>
    </row>
    <row r="190" spans="3:6">
      <c r="C190" s="28"/>
      <c r="D190" s="28"/>
      <c r="E190" s="28"/>
      <c r="F190" s="28"/>
    </row>
    <row r="191" spans="3:6">
      <c r="C191" s="28"/>
      <c r="D191" s="28"/>
      <c r="E191" s="28"/>
      <c r="F191" s="28"/>
    </row>
    <row r="192" spans="3:6">
      <c r="C192" s="28"/>
      <c r="D192" s="28"/>
      <c r="E192" s="28"/>
      <c r="F192" s="28"/>
    </row>
    <row r="193" spans="3:6">
      <c r="C193" s="28"/>
      <c r="D193" s="28"/>
      <c r="E193" s="28"/>
      <c r="F193" s="28"/>
    </row>
    <row r="194" spans="3:6">
      <c r="C194" s="28"/>
      <c r="D194" s="28"/>
      <c r="E194" s="28"/>
      <c r="F194" s="28"/>
    </row>
    <row r="195" spans="3:6">
      <c r="C195" s="28"/>
      <c r="D195" s="28"/>
      <c r="E195" s="28"/>
      <c r="F195" s="28"/>
    </row>
    <row r="196" spans="3:6">
      <c r="C196" s="28"/>
      <c r="D196" s="28"/>
      <c r="E196" s="28"/>
      <c r="F196" s="28"/>
    </row>
    <row r="197" spans="3:6">
      <c r="C197" s="28"/>
      <c r="D197" s="28"/>
      <c r="E197" s="28"/>
      <c r="F197" s="28"/>
    </row>
    <row r="198" spans="3:6">
      <c r="C198" s="28"/>
      <c r="D198" s="28"/>
      <c r="E198" s="28"/>
      <c r="F198" s="28"/>
    </row>
    <row r="199" spans="3:6">
      <c r="C199" s="28"/>
      <c r="D199" s="28"/>
      <c r="E199" s="28"/>
      <c r="F199" s="28"/>
    </row>
    <row r="200" spans="3:6">
      <c r="C200" s="28"/>
      <c r="D200" s="28"/>
      <c r="E200" s="28"/>
      <c r="F200" s="28"/>
    </row>
    <row r="201" spans="3:6">
      <c r="C201" s="28"/>
      <c r="D201" s="28"/>
      <c r="E201" s="28"/>
      <c r="F201" s="28"/>
    </row>
    <row r="202" spans="3:6">
      <c r="C202" s="28"/>
      <c r="D202" s="28"/>
      <c r="E202" s="28"/>
      <c r="F202" s="28"/>
    </row>
    <row r="203" spans="3:6">
      <c r="C203" s="28"/>
      <c r="D203" s="28"/>
      <c r="E203" s="28"/>
      <c r="F203" s="28"/>
    </row>
    <row r="204" spans="3:6">
      <c r="C204" s="28"/>
      <c r="D204" s="28"/>
      <c r="E204" s="28"/>
      <c r="F204" s="28"/>
    </row>
    <row r="205" spans="3:6">
      <c r="C205" s="28"/>
      <c r="D205" s="28"/>
      <c r="E205" s="28"/>
      <c r="F205" s="28"/>
    </row>
    <row r="206" spans="3:6">
      <c r="C206" s="28"/>
      <c r="D206" s="28"/>
      <c r="E206" s="28"/>
      <c r="F206" s="28"/>
    </row>
    <row r="207" spans="3:6">
      <c r="C207" s="28"/>
      <c r="D207" s="28"/>
      <c r="E207" s="28"/>
      <c r="F207" s="28"/>
    </row>
    <row r="208" spans="3:6">
      <c r="C208" s="28"/>
      <c r="D208" s="28"/>
      <c r="E208" s="28"/>
      <c r="F208" s="28"/>
    </row>
    <row r="209" spans="3:6">
      <c r="C209" s="28"/>
      <c r="D209" s="28"/>
      <c r="E209" s="28"/>
      <c r="F209" s="28"/>
    </row>
    <row r="210" spans="3:6">
      <c r="C210" s="28"/>
      <c r="D210" s="28"/>
      <c r="E210" s="28"/>
      <c r="F210" s="28"/>
    </row>
    <row r="211" spans="3:6">
      <c r="C211" s="28"/>
      <c r="D211" s="28"/>
      <c r="E211" s="28"/>
      <c r="F211" s="28"/>
    </row>
    <row r="212" spans="3:6">
      <c r="C212" s="28"/>
      <c r="D212" s="28"/>
      <c r="E212" s="28"/>
      <c r="F212" s="28"/>
    </row>
    <row r="213" spans="3:6">
      <c r="C213" s="28"/>
      <c r="D213" s="28"/>
      <c r="E213" s="28"/>
      <c r="F213" s="28"/>
    </row>
    <row r="214" spans="3:6">
      <c r="C214" s="28"/>
      <c r="D214" s="28"/>
      <c r="E214" s="28"/>
      <c r="F214" s="28"/>
    </row>
    <row r="215" spans="3:6">
      <c r="C215" s="28"/>
      <c r="D215" s="28"/>
      <c r="E215" s="28"/>
      <c r="F215" s="28"/>
    </row>
    <row r="216" spans="3:6">
      <c r="C216" s="28"/>
      <c r="D216" s="28"/>
      <c r="E216" s="28"/>
      <c r="F216" s="28"/>
    </row>
    <row r="217" spans="3:6">
      <c r="C217" s="28"/>
      <c r="D217" s="28"/>
      <c r="E217" s="28"/>
      <c r="F217" s="28"/>
    </row>
    <row r="218" spans="3:6">
      <c r="C218" s="28"/>
      <c r="D218" s="28"/>
      <c r="E218" s="28"/>
      <c r="F218" s="28"/>
    </row>
    <row r="219" spans="3:6">
      <c r="C219" s="28"/>
      <c r="D219" s="28"/>
      <c r="E219" s="28"/>
      <c r="F219" s="28"/>
    </row>
    <row r="220" spans="3:6">
      <c r="C220" s="28"/>
      <c r="D220" s="28"/>
      <c r="E220" s="28"/>
      <c r="F220" s="28"/>
    </row>
    <row r="221" spans="3:6">
      <c r="C221" s="28"/>
      <c r="D221" s="28"/>
      <c r="E221" s="28"/>
      <c r="F221" s="28"/>
    </row>
    <row r="222" spans="3:6">
      <c r="C222" s="28"/>
      <c r="D222" s="28"/>
      <c r="E222" s="28"/>
      <c r="F222" s="28"/>
    </row>
    <row r="223" spans="3:6">
      <c r="C223" s="28"/>
      <c r="D223" s="28"/>
      <c r="E223" s="28"/>
      <c r="F223" s="28"/>
    </row>
    <row r="224" spans="3:6">
      <c r="C224" s="28"/>
      <c r="D224" s="28"/>
      <c r="E224" s="28"/>
      <c r="F224" s="28"/>
    </row>
    <row r="225" spans="3:6">
      <c r="C225" s="28"/>
      <c r="D225" s="28"/>
      <c r="E225" s="28"/>
      <c r="F225" s="28"/>
    </row>
    <row r="226" spans="3:6">
      <c r="C226" s="28"/>
      <c r="D226" s="28"/>
      <c r="E226" s="28"/>
      <c r="F226" s="28"/>
    </row>
    <row r="227" spans="3:6">
      <c r="C227" s="28"/>
      <c r="D227" s="28"/>
      <c r="E227" s="28"/>
      <c r="F227" s="28"/>
    </row>
    <row r="228" spans="3:6">
      <c r="C228" s="28"/>
      <c r="D228" s="28"/>
      <c r="E228" s="28"/>
      <c r="F228" s="28"/>
    </row>
    <row r="229" spans="3:6">
      <c r="C229" s="28"/>
      <c r="D229" s="28"/>
      <c r="E229" s="28"/>
      <c r="F229" s="28"/>
    </row>
    <row r="230" spans="3:6">
      <c r="C230" s="28"/>
      <c r="D230" s="28"/>
      <c r="E230" s="28"/>
      <c r="F230" s="28"/>
    </row>
    <row r="231" spans="3:6">
      <c r="C231" s="28"/>
      <c r="D231" s="28"/>
      <c r="E231" s="28"/>
      <c r="F231" s="28"/>
    </row>
    <row r="232" spans="3:6">
      <c r="C232" s="28"/>
      <c r="D232" s="28"/>
      <c r="E232" s="28"/>
      <c r="F232" s="28"/>
    </row>
    <row r="233" spans="3:6">
      <c r="C233" s="28"/>
      <c r="D233" s="28"/>
      <c r="E233" s="28"/>
      <c r="F233" s="28"/>
    </row>
    <row r="234" spans="3:6">
      <c r="C234" s="28"/>
      <c r="D234" s="28"/>
      <c r="E234" s="28"/>
      <c r="F234" s="28"/>
    </row>
    <row r="235" spans="3:6">
      <c r="C235" s="28"/>
      <c r="D235" s="28"/>
      <c r="E235" s="28"/>
      <c r="F235" s="28"/>
    </row>
    <row r="236" spans="3:6">
      <c r="C236" s="28"/>
      <c r="D236" s="28"/>
      <c r="E236" s="28"/>
      <c r="F236" s="28"/>
    </row>
    <row r="237" spans="3:6">
      <c r="C237" s="28"/>
      <c r="D237" s="28"/>
      <c r="E237" s="28"/>
      <c r="F237" s="28"/>
    </row>
    <row r="238" spans="3:6">
      <c r="C238" s="28"/>
      <c r="D238" s="28"/>
      <c r="E238" s="28"/>
      <c r="F238" s="28"/>
    </row>
    <row r="239" spans="3:6">
      <c r="C239" s="28"/>
      <c r="D239" s="28"/>
      <c r="E239" s="28"/>
      <c r="F239" s="28"/>
    </row>
    <row r="240" spans="3:6">
      <c r="C240" s="28"/>
      <c r="D240" s="28"/>
      <c r="E240" s="28"/>
      <c r="F240" s="28"/>
    </row>
    <row r="241" spans="3:6">
      <c r="C241" s="28"/>
      <c r="D241" s="28"/>
      <c r="E241" s="28"/>
      <c r="F241" s="28"/>
    </row>
    <row r="242" spans="3:6">
      <c r="C242" s="28"/>
      <c r="D242" s="28"/>
      <c r="E242" s="28"/>
      <c r="F242" s="28"/>
    </row>
    <row r="243" spans="3:6">
      <c r="C243" s="28"/>
      <c r="D243" s="28"/>
      <c r="E243" s="28"/>
      <c r="F243" s="28"/>
    </row>
    <row r="244" spans="3:6">
      <c r="C244" s="28"/>
      <c r="D244" s="28"/>
      <c r="E244" s="28"/>
      <c r="F244" s="28"/>
    </row>
    <row r="245" spans="3:6">
      <c r="C245" s="28"/>
      <c r="D245" s="28"/>
      <c r="E245" s="28"/>
      <c r="F245" s="28"/>
    </row>
    <row r="246" spans="3:6">
      <c r="C246" s="28"/>
      <c r="D246" s="28"/>
      <c r="E246" s="28"/>
      <c r="F246" s="28"/>
    </row>
    <row r="247" spans="3:6">
      <c r="C247" s="28"/>
      <c r="D247" s="28"/>
      <c r="E247" s="28"/>
      <c r="F247" s="28"/>
    </row>
    <row r="248" spans="3:6">
      <c r="C248" s="28"/>
      <c r="D248" s="28"/>
      <c r="E248" s="28"/>
      <c r="F248" s="28"/>
    </row>
    <row r="249" spans="3:6">
      <c r="C249" s="28"/>
      <c r="D249" s="28"/>
      <c r="E249" s="28"/>
      <c r="F249" s="28"/>
    </row>
    <row r="250" spans="3:6">
      <c r="C250" s="28"/>
      <c r="D250" s="28"/>
      <c r="E250" s="28"/>
      <c r="F250" s="28"/>
    </row>
    <row r="251" spans="3:6">
      <c r="C251" s="28"/>
      <c r="D251" s="28"/>
      <c r="E251" s="28"/>
      <c r="F251" s="28"/>
    </row>
    <row r="252" spans="3:6">
      <c r="C252" s="28"/>
      <c r="D252" s="28"/>
      <c r="E252" s="28"/>
      <c r="F252" s="28"/>
    </row>
    <row r="253" spans="3:6">
      <c r="C253" s="28"/>
      <c r="D253" s="28"/>
      <c r="E253" s="28"/>
      <c r="F253" s="28"/>
    </row>
    <row r="254" spans="3:6">
      <c r="C254" s="28"/>
      <c r="D254" s="28"/>
      <c r="E254" s="28"/>
      <c r="F254" s="28"/>
    </row>
    <row r="255" spans="3:6">
      <c r="C255" s="28"/>
      <c r="D255" s="28"/>
      <c r="E255" s="28"/>
      <c r="F255" s="28"/>
    </row>
    <row r="256" spans="3:6">
      <c r="C256" s="28"/>
      <c r="D256" s="28"/>
      <c r="E256" s="28"/>
      <c r="F256" s="28"/>
    </row>
    <row r="257" spans="3:6">
      <c r="C257" s="28"/>
      <c r="D257" s="28"/>
      <c r="E257" s="28"/>
      <c r="F257" s="28"/>
    </row>
    <row r="258" spans="3:6">
      <c r="C258" s="28"/>
      <c r="D258" s="28"/>
      <c r="E258" s="28"/>
      <c r="F258" s="28"/>
    </row>
    <row r="259" spans="3:6">
      <c r="C259" s="28"/>
      <c r="D259" s="28"/>
      <c r="E259" s="28"/>
      <c r="F259" s="28"/>
    </row>
    <row r="260" spans="3:6">
      <c r="C260" s="28"/>
      <c r="D260" s="28"/>
      <c r="E260" s="28"/>
      <c r="F260" s="28"/>
    </row>
    <row r="261" spans="3:6">
      <c r="C261" s="28"/>
      <c r="D261" s="28"/>
      <c r="E261" s="28"/>
      <c r="F261" s="28"/>
    </row>
    <row r="262" spans="3:6">
      <c r="C262" s="28"/>
      <c r="D262" s="28"/>
      <c r="E262" s="28"/>
      <c r="F262" s="28"/>
    </row>
    <row r="263" spans="3:6">
      <c r="C263" s="28"/>
      <c r="D263" s="28"/>
      <c r="E263" s="28"/>
      <c r="F263" s="28"/>
    </row>
    <row r="264" spans="3:6">
      <c r="C264" s="28"/>
      <c r="D264" s="28"/>
      <c r="E264" s="28"/>
      <c r="F264" s="28"/>
    </row>
    <row r="265" spans="3:6">
      <c r="C265" s="28"/>
      <c r="D265" s="28"/>
      <c r="E265" s="28"/>
      <c r="F265" s="28"/>
    </row>
    <row r="266" spans="3:6">
      <c r="C266" s="28"/>
      <c r="D266" s="28"/>
      <c r="E266" s="28"/>
      <c r="F266" s="28"/>
    </row>
    <row r="267" spans="3:6">
      <c r="C267" s="28"/>
      <c r="D267" s="28"/>
      <c r="E267" s="28"/>
      <c r="F267" s="28"/>
    </row>
    <row r="268" spans="3:6">
      <c r="C268" s="28"/>
      <c r="D268" s="28"/>
      <c r="E268" s="28"/>
      <c r="F268" s="28"/>
    </row>
    <row r="269" spans="3:6">
      <c r="C269" s="28"/>
      <c r="D269" s="28"/>
      <c r="E269" s="28"/>
      <c r="F269" s="28"/>
    </row>
    <row r="270" spans="3:6">
      <c r="C270" s="28"/>
      <c r="D270" s="28"/>
      <c r="E270" s="28"/>
      <c r="F270" s="28"/>
    </row>
    <row r="271" spans="3:6">
      <c r="C271" s="28"/>
      <c r="D271" s="28"/>
      <c r="E271" s="28"/>
      <c r="F271" s="28"/>
    </row>
    <row r="272" spans="3:6">
      <c r="C272" s="28"/>
      <c r="D272" s="28"/>
      <c r="E272" s="28"/>
      <c r="F272" s="28"/>
    </row>
    <row r="273" spans="3:6">
      <c r="C273" s="28"/>
      <c r="D273" s="28"/>
      <c r="E273" s="28"/>
      <c r="F273" s="28"/>
    </row>
    <row r="274" spans="3:6">
      <c r="C274" s="28"/>
      <c r="D274" s="28"/>
      <c r="E274" s="28"/>
      <c r="F274" s="28"/>
    </row>
    <row r="275" spans="3:6">
      <c r="C275" s="28"/>
      <c r="D275" s="28"/>
      <c r="E275" s="28"/>
      <c r="F275" s="28"/>
    </row>
    <row r="276" spans="3:6">
      <c r="C276" s="28"/>
      <c r="D276" s="28"/>
      <c r="E276" s="28"/>
      <c r="F276" s="28"/>
    </row>
    <row r="277" spans="3:6">
      <c r="C277" s="28"/>
      <c r="D277" s="28"/>
      <c r="E277" s="28"/>
      <c r="F277" s="28"/>
    </row>
    <row r="278" spans="3:6">
      <c r="C278" s="28"/>
      <c r="D278" s="28"/>
      <c r="E278" s="28"/>
      <c r="F278" s="28"/>
    </row>
    <row r="279" spans="3:6">
      <c r="C279" s="28"/>
      <c r="D279" s="28"/>
      <c r="E279" s="28"/>
      <c r="F279" s="28"/>
    </row>
    <row r="280" spans="3:6">
      <c r="C280" s="28"/>
      <c r="D280" s="28"/>
      <c r="E280" s="28"/>
      <c r="F280" s="28"/>
    </row>
    <row r="281" spans="3:6">
      <c r="C281" s="28"/>
      <c r="D281" s="28"/>
      <c r="E281" s="28"/>
      <c r="F281" s="28"/>
    </row>
    <row r="282" spans="3:6">
      <c r="C282" s="28"/>
      <c r="D282" s="28"/>
      <c r="E282" s="28"/>
      <c r="F282" s="28"/>
    </row>
    <row r="283" spans="3:6">
      <c r="C283" s="28"/>
      <c r="D283" s="28"/>
      <c r="E283" s="28"/>
      <c r="F283" s="28"/>
    </row>
    <row r="284" spans="3:6">
      <c r="C284" s="28"/>
      <c r="D284" s="28"/>
      <c r="E284" s="28"/>
      <c r="F284" s="28"/>
    </row>
    <row r="285" spans="3:6">
      <c r="C285" s="28"/>
      <c r="D285" s="28"/>
      <c r="E285" s="28"/>
      <c r="F285" s="28"/>
    </row>
    <row r="286" spans="3:6">
      <c r="C286" s="28"/>
      <c r="D286" s="28"/>
      <c r="E286" s="28"/>
      <c r="F286" s="28"/>
    </row>
    <row r="287" spans="3:6">
      <c r="C287" s="28"/>
      <c r="D287" s="28"/>
      <c r="E287" s="28"/>
      <c r="F287" s="28"/>
    </row>
    <row r="288" spans="3:6">
      <c r="C288" s="28"/>
      <c r="D288" s="28"/>
      <c r="E288" s="28"/>
      <c r="F288" s="28"/>
    </row>
    <row r="289" spans="3:6">
      <c r="C289" s="28"/>
      <c r="D289" s="28"/>
      <c r="E289" s="28"/>
      <c r="F289" s="28"/>
    </row>
    <row r="290" spans="3:6">
      <c r="C290" s="28"/>
      <c r="D290" s="28"/>
      <c r="E290" s="28"/>
      <c r="F290" s="28"/>
    </row>
    <row r="291" spans="3:6">
      <c r="C291" s="28"/>
      <c r="D291" s="28"/>
      <c r="E291" s="28"/>
      <c r="F291" s="28"/>
    </row>
    <row r="292" spans="3:6">
      <c r="C292" s="28"/>
      <c r="D292" s="28"/>
      <c r="E292" s="28"/>
      <c r="F292" s="28"/>
    </row>
    <row r="293" spans="3:6">
      <c r="C293" s="28"/>
      <c r="D293" s="28"/>
      <c r="E293" s="28"/>
      <c r="F293" s="28"/>
    </row>
    <row r="294" spans="3:6">
      <c r="C294" s="28"/>
      <c r="D294" s="28"/>
      <c r="E294" s="28"/>
      <c r="F294" s="28"/>
    </row>
    <row r="295" spans="3:6">
      <c r="C295" s="28"/>
      <c r="D295" s="28"/>
      <c r="E295" s="28"/>
      <c r="F295" s="28"/>
    </row>
    <row r="296" spans="3:6">
      <c r="C296" s="28"/>
      <c r="D296" s="28"/>
      <c r="E296" s="28"/>
      <c r="F296" s="28"/>
    </row>
    <row r="297" spans="3:6">
      <c r="C297" s="28"/>
      <c r="D297" s="28"/>
      <c r="E297" s="28"/>
      <c r="F297" s="28"/>
    </row>
    <row r="298" spans="3:6">
      <c r="C298" s="28"/>
      <c r="D298" s="28"/>
      <c r="E298" s="28"/>
      <c r="F298" s="28"/>
    </row>
    <row r="299" spans="3:6">
      <c r="C299" s="28"/>
      <c r="D299" s="28"/>
      <c r="E299" s="28"/>
      <c r="F299" s="28"/>
    </row>
    <row r="300" spans="3:6">
      <c r="C300" s="28"/>
      <c r="D300" s="28"/>
      <c r="E300" s="28"/>
      <c r="F300" s="28"/>
    </row>
    <row r="301" spans="3:6">
      <c r="C301" s="28"/>
      <c r="D301" s="28"/>
      <c r="E301" s="28"/>
      <c r="F301" s="28"/>
    </row>
    <row r="302" spans="3:6">
      <c r="C302" s="28"/>
      <c r="D302" s="28"/>
      <c r="E302" s="28"/>
      <c r="F302" s="28"/>
    </row>
    <row r="303" spans="3:6">
      <c r="C303" s="28"/>
      <c r="D303" s="28"/>
      <c r="E303" s="28"/>
      <c r="F303" s="28"/>
    </row>
    <row r="304" spans="3:6">
      <c r="C304" s="28"/>
      <c r="D304" s="28"/>
      <c r="E304" s="28"/>
      <c r="F304" s="28"/>
    </row>
    <row r="305" spans="3:6">
      <c r="C305" s="28"/>
      <c r="D305" s="28"/>
      <c r="E305" s="28"/>
      <c r="F305" s="28"/>
    </row>
    <row r="306" spans="3:6">
      <c r="C306" s="28"/>
      <c r="D306" s="28"/>
      <c r="E306" s="28"/>
      <c r="F306" s="28"/>
    </row>
    <row r="307" spans="3:6">
      <c r="C307" s="28"/>
      <c r="D307" s="28"/>
      <c r="E307" s="28"/>
      <c r="F307" s="28"/>
    </row>
    <row r="308" spans="3:6">
      <c r="C308" s="28"/>
      <c r="D308" s="28"/>
      <c r="E308" s="28"/>
      <c r="F308" s="28"/>
    </row>
    <row r="309" spans="3:6">
      <c r="C309" s="28"/>
      <c r="D309" s="28"/>
      <c r="E309" s="28"/>
      <c r="F309" s="28"/>
    </row>
    <row r="310" spans="3:6">
      <c r="C310" s="28"/>
      <c r="D310" s="28"/>
      <c r="E310" s="28"/>
      <c r="F310" s="28"/>
    </row>
    <row r="311" spans="3:6">
      <c r="C311" s="28"/>
      <c r="D311" s="28"/>
      <c r="E311" s="28"/>
      <c r="F311" s="28"/>
    </row>
    <row r="312" spans="3:6">
      <c r="C312" s="28"/>
      <c r="D312" s="28"/>
      <c r="E312" s="28"/>
      <c r="F312" s="28"/>
    </row>
    <row r="313" spans="3:6">
      <c r="C313" s="28"/>
      <c r="D313" s="28"/>
      <c r="E313" s="28"/>
      <c r="F313" s="28"/>
    </row>
    <row r="314" spans="3:6">
      <c r="C314" s="28"/>
      <c r="D314" s="28"/>
      <c r="E314" s="28"/>
      <c r="F314" s="28"/>
    </row>
    <row r="315" spans="3:6">
      <c r="C315" s="28"/>
      <c r="D315" s="28"/>
      <c r="E315" s="28"/>
      <c r="F315" s="28"/>
    </row>
    <row r="316" spans="3:6">
      <c r="C316" s="28"/>
      <c r="D316" s="28"/>
      <c r="E316" s="28"/>
      <c r="F316" s="28"/>
    </row>
    <row r="317" spans="3:6">
      <c r="C317" s="28"/>
      <c r="D317" s="28"/>
      <c r="E317" s="28"/>
      <c r="F317" s="28"/>
    </row>
    <row r="318" spans="3:6">
      <c r="C318" s="28"/>
      <c r="D318" s="28"/>
      <c r="E318" s="28"/>
      <c r="F318" s="28"/>
    </row>
    <row r="319" spans="3:6">
      <c r="C319" s="28"/>
      <c r="D319" s="28"/>
      <c r="E319" s="28"/>
      <c r="F319" s="28"/>
    </row>
    <row r="320" spans="3:6">
      <c r="C320" s="28"/>
      <c r="D320" s="28"/>
      <c r="E320" s="28"/>
      <c r="F320" s="28"/>
    </row>
    <row r="321" spans="3:6">
      <c r="C321" s="28"/>
      <c r="D321" s="28"/>
      <c r="E321" s="28"/>
      <c r="F321" s="28"/>
    </row>
    <row r="322" spans="3:6">
      <c r="C322" s="28"/>
      <c r="D322" s="28"/>
      <c r="E322" s="28"/>
      <c r="F322" s="28"/>
    </row>
    <row r="323" spans="3:6">
      <c r="C323" s="28"/>
      <c r="D323" s="28"/>
      <c r="E323" s="28"/>
      <c r="F323" s="28"/>
    </row>
    <row r="324" spans="3:6">
      <c r="C324" s="28"/>
      <c r="D324" s="28"/>
      <c r="E324" s="28"/>
      <c r="F324" s="28"/>
    </row>
    <row r="325" spans="3:6">
      <c r="C325" s="28"/>
      <c r="D325" s="28"/>
      <c r="E325" s="28"/>
      <c r="F325" s="28"/>
    </row>
    <row r="326" spans="3:6">
      <c r="C326" s="28"/>
      <c r="D326" s="28"/>
      <c r="E326" s="28"/>
      <c r="F326" s="28"/>
    </row>
    <row r="327" spans="3:6">
      <c r="C327" s="28"/>
      <c r="D327" s="28"/>
      <c r="E327" s="28"/>
      <c r="F327" s="28"/>
    </row>
    <row r="328" spans="3:6">
      <c r="C328" s="28"/>
      <c r="D328" s="28"/>
      <c r="E328" s="28"/>
      <c r="F328" s="28"/>
    </row>
    <row r="329" spans="3:6">
      <c r="C329" s="28"/>
      <c r="D329" s="28"/>
      <c r="E329" s="28"/>
      <c r="F329" s="28"/>
    </row>
    <row r="330" spans="3:6">
      <c r="C330" s="28"/>
      <c r="D330" s="28"/>
      <c r="E330" s="28"/>
      <c r="F330" s="28"/>
    </row>
    <row r="331" spans="3:6">
      <c r="C331" s="28"/>
      <c r="D331" s="28"/>
      <c r="E331" s="28"/>
      <c r="F331" s="28"/>
    </row>
    <row r="332" spans="3:6">
      <c r="C332" s="28"/>
      <c r="D332" s="28"/>
      <c r="E332" s="28"/>
      <c r="F332" s="28"/>
    </row>
    <row r="333" spans="3:6">
      <c r="C333" s="28"/>
      <c r="D333" s="28"/>
      <c r="E333" s="28"/>
      <c r="F333" s="28"/>
    </row>
    <row r="334" spans="3:6">
      <c r="C334" s="28"/>
      <c r="D334" s="28"/>
      <c r="E334" s="28"/>
      <c r="F334" s="28"/>
    </row>
    <row r="335" spans="3:6">
      <c r="C335" s="28"/>
      <c r="D335" s="28"/>
      <c r="E335" s="28"/>
      <c r="F335" s="28"/>
    </row>
    <row r="336" spans="3:6">
      <c r="C336" s="28"/>
      <c r="D336" s="28"/>
      <c r="E336" s="28"/>
      <c r="F336" s="28"/>
    </row>
    <row r="337" spans="3:6">
      <c r="C337" s="28"/>
      <c r="D337" s="28"/>
      <c r="E337" s="28"/>
      <c r="F337" s="28"/>
    </row>
    <row r="338" spans="3:6">
      <c r="C338" s="28"/>
      <c r="D338" s="28"/>
      <c r="E338" s="28"/>
      <c r="F338" s="28"/>
    </row>
    <row r="339" spans="3:6">
      <c r="C339" s="28"/>
      <c r="D339" s="28"/>
      <c r="E339" s="28"/>
      <c r="F339" s="28"/>
    </row>
    <row r="340" spans="3:6">
      <c r="C340" s="28"/>
      <c r="D340" s="28"/>
      <c r="E340" s="28"/>
      <c r="F340" s="28"/>
    </row>
    <row r="341" spans="3:6">
      <c r="C341" s="28"/>
      <c r="D341" s="28"/>
      <c r="E341" s="28"/>
      <c r="F341" s="28"/>
    </row>
    <row r="342" spans="3:6">
      <c r="C342" s="28"/>
      <c r="D342" s="28"/>
      <c r="E342" s="28"/>
      <c r="F342" s="28"/>
    </row>
    <row r="343" spans="3:6">
      <c r="C343" s="28"/>
      <c r="D343" s="28"/>
      <c r="E343" s="28"/>
      <c r="F343" s="28"/>
    </row>
    <row r="344" spans="3:6">
      <c r="C344" s="28"/>
      <c r="D344" s="28"/>
      <c r="E344" s="28"/>
      <c r="F344" s="28"/>
    </row>
    <row r="345" spans="3:6">
      <c r="C345" s="28"/>
      <c r="D345" s="28"/>
      <c r="E345" s="28"/>
      <c r="F345" s="28"/>
    </row>
    <row r="346" spans="3:6">
      <c r="C346" s="28"/>
      <c r="D346" s="28"/>
      <c r="E346" s="28"/>
      <c r="F346" s="28"/>
    </row>
    <row r="347" spans="3:6">
      <c r="C347" s="28"/>
      <c r="D347" s="28"/>
      <c r="E347" s="28"/>
      <c r="F347" s="28"/>
    </row>
    <row r="348" spans="3:6">
      <c r="C348" s="28"/>
      <c r="D348" s="28"/>
      <c r="E348" s="28"/>
      <c r="F348" s="28"/>
    </row>
    <row r="349" spans="3:6">
      <c r="C349" s="28"/>
      <c r="D349" s="28"/>
      <c r="E349" s="28"/>
      <c r="F349" s="28"/>
    </row>
    <row r="350" spans="3:6">
      <c r="C350" s="28"/>
      <c r="D350" s="28"/>
      <c r="E350" s="28"/>
      <c r="F350" s="28"/>
    </row>
    <row r="351" spans="3:6">
      <c r="C351" s="28"/>
      <c r="D351" s="28"/>
      <c r="E351" s="28"/>
      <c r="F351" s="28"/>
    </row>
    <row r="352" spans="3:6">
      <c r="C352" s="28"/>
      <c r="D352" s="28"/>
      <c r="E352" s="28"/>
      <c r="F352" s="28"/>
    </row>
    <row r="353" spans="3:6">
      <c r="C353" s="28"/>
      <c r="D353" s="28"/>
      <c r="E353" s="28"/>
      <c r="F353" s="28"/>
    </row>
    <row r="354" spans="3:6">
      <c r="C354" s="28"/>
      <c r="D354" s="28"/>
      <c r="E354" s="28"/>
      <c r="F354" s="28"/>
    </row>
    <row r="355" spans="3:6">
      <c r="C355" s="28"/>
      <c r="D355" s="28"/>
      <c r="E355" s="28"/>
      <c r="F355" s="28"/>
    </row>
    <row r="356" spans="3:6">
      <c r="C356" s="28"/>
      <c r="D356" s="28"/>
      <c r="E356" s="28"/>
      <c r="F356" s="28"/>
    </row>
    <row r="357" spans="3:6">
      <c r="C357" s="28"/>
      <c r="D357" s="28"/>
      <c r="E357" s="28"/>
      <c r="F357" s="28"/>
    </row>
    <row r="358" spans="3:6">
      <c r="C358" s="28"/>
      <c r="D358" s="28"/>
      <c r="E358" s="28"/>
      <c r="F358" s="28"/>
    </row>
    <row r="359" spans="3:6">
      <c r="C359" s="28"/>
      <c r="D359" s="28"/>
      <c r="E359" s="28"/>
      <c r="F359" s="28"/>
    </row>
    <row r="360" spans="3:6">
      <c r="C360" s="28"/>
      <c r="D360" s="28"/>
      <c r="E360" s="28"/>
      <c r="F360" s="28"/>
    </row>
    <row r="361" spans="3:6">
      <c r="C361" s="28"/>
      <c r="D361" s="28"/>
      <c r="E361" s="28"/>
      <c r="F361" s="28"/>
    </row>
    <row r="362" spans="3:6">
      <c r="C362" s="28"/>
      <c r="D362" s="28"/>
      <c r="E362" s="28"/>
      <c r="F362" s="28"/>
    </row>
    <row r="363" spans="3:6">
      <c r="C363" s="28"/>
      <c r="D363" s="28"/>
      <c r="E363" s="28"/>
      <c r="F363" s="28"/>
    </row>
    <row r="364" spans="3:6">
      <c r="C364" s="28"/>
      <c r="D364" s="28"/>
      <c r="E364" s="28"/>
      <c r="F364" s="28"/>
    </row>
    <row r="365" spans="3:6">
      <c r="C365" s="28"/>
      <c r="D365" s="28"/>
      <c r="E365" s="28"/>
      <c r="F365" s="28"/>
    </row>
    <row r="366" spans="3:6">
      <c r="C366" s="28"/>
      <c r="D366" s="28"/>
      <c r="E366" s="28"/>
      <c r="F366" s="28"/>
    </row>
    <row r="367" spans="3:6">
      <c r="C367" s="28"/>
      <c r="D367" s="28"/>
      <c r="E367" s="28"/>
      <c r="F367" s="28"/>
    </row>
    <row r="368" spans="3:6">
      <c r="C368" s="28"/>
      <c r="D368" s="28"/>
      <c r="E368" s="28"/>
      <c r="F368" s="28"/>
    </row>
    <row r="369" spans="3:6">
      <c r="C369" s="28"/>
      <c r="D369" s="28"/>
      <c r="E369" s="28"/>
      <c r="F369" s="28"/>
    </row>
    <row r="370" spans="3:6">
      <c r="C370" s="28"/>
      <c r="D370" s="28"/>
      <c r="E370" s="28"/>
      <c r="F370" s="28"/>
    </row>
    <row r="371" spans="3:6">
      <c r="C371" s="28"/>
      <c r="D371" s="28"/>
      <c r="E371" s="28"/>
      <c r="F371" s="28"/>
    </row>
    <row r="372" spans="3:6">
      <c r="C372" s="28"/>
      <c r="D372" s="28"/>
      <c r="E372" s="28"/>
      <c r="F372" s="28"/>
    </row>
    <row r="373" spans="3:6">
      <c r="C373" s="28"/>
      <c r="D373" s="28"/>
      <c r="E373" s="28"/>
      <c r="F373" s="28"/>
    </row>
    <row r="374" spans="3:6">
      <c r="C374" s="28"/>
      <c r="D374" s="28"/>
      <c r="E374" s="28"/>
      <c r="F374" s="28"/>
    </row>
    <row r="375" spans="3:6">
      <c r="C375" s="28"/>
      <c r="D375" s="28"/>
      <c r="E375" s="28"/>
      <c r="F375" s="28"/>
    </row>
    <row r="376" spans="3:6">
      <c r="C376" s="28"/>
      <c r="D376" s="28"/>
      <c r="E376" s="28"/>
      <c r="F376" s="28"/>
    </row>
    <row r="377" spans="3:6">
      <c r="C377" s="28"/>
      <c r="D377" s="28"/>
      <c r="E377" s="28"/>
      <c r="F377" s="28"/>
    </row>
    <row r="378" spans="3:6">
      <c r="C378" s="28"/>
      <c r="D378" s="28"/>
      <c r="E378" s="28"/>
      <c r="F378" s="28"/>
    </row>
    <row r="379" spans="3:6">
      <c r="C379" s="28"/>
      <c r="D379" s="28"/>
      <c r="E379" s="28"/>
      <c r="F379" s="28"/>
    </row>
    <row r="380" spans="3:6">
      <c r="C380" s="28"/>
      <c r="D380" s="28"/>
      <c r="E380" s="28"/>
      <c r="F380" s="28"/>
    </row>
    <row r="381" spans="3:6">
      <c r="C381" s="28"/>
      <c r="D381" s="28"/>
      <c r="E381" s="28"/>
      <c r="F381" s="28"/>
    </row>
    <row r="382" spans="3:6">
      <c r="C382" s="28"/>
      <c r="D382" s="28"/>
      <c r="E382" s="28"/>
      <c r="F382" s="28"/>
    </row>
    <row r="383" spans="3:6">
      <c r="C383" s="28"/>
      <c r="D383" s="28"/>
      <c r="E383" s="28"/>
      <c r="F383" s="28"/>
    </row>
    <row r="384" spans="3:6">
      <c r="C384" s="28"/>
      <c r="D384" s="28"/>
      <c r="E384" s="28"/>
      <c r="F384" s="28"/>
    </row>
    <row r="385" spans="3:6">
      <c r="C385" s="28"/>
      <c r="D385" s="28"/>
      <c r="E385" s="28"/>
      <c r="F385" s="28"/>
    </row>
    <row r="386" spans="3:6">
      <c r="C386" s="28"/>
      <c r="D386" s="28"/>
      <c r="E386" s="28"/>
      <c r="F386" s="28"/>
    </row>
    <row r="387" spans="3:6">
      <c r="C387" s="28"/>
      <c r="D387" s="28"/>
      <c r="E387" s="28"/>
      <c r="F387" s="28"/>
    </row>
    <row r="388" spans="3:6">
      <c r="C388" s="28"/>
      <c r="D388" s="28"/>
      <c r="E388" s="28"/>
      <c r="F388" s="28"/>
    </row>
    <row r="389" spans="3:6">
      <c r="C389" s="28"/>
      <c r="D389" s="28"/>
      <c r="E389" s="28"/>
      <c r="F389" s="28"/>
    </row>
    <row r="390" spans="3:6">
      <c r="C390" s="28"/>
      <c r="D390" s="28"/>
      <c r="E390" s="28"/>
      <c r="F390" s="28"/>
    </row>
    <row r="391" spans="3:6">
      <c r="C391" s="28"/>
      <c r="D391" s="28"/>
      <c r="E391" s="28"/>
      <c r="F391" s="28"/>
    </row>
    <row r="392" spans="3:6">
      <c r="C392" s="28"/>
      <c r="D392" s="28"/>
      <c r="E392" s="28"/>
      <c r="F392" s="28"/>
    </row>
    <row r="393" spans="3:6">
      <c r="C393" s="28"/>
      <c r="D393" s="28"/>
      <c r="E393" s="28"/>
      <c r="F393" s="28"/>
    </row>
    <row r="394" spans="3:6">
      <c r="C394" s="28"/>
      <c r="D394" s="28"/>
      <c r="E394" s="28"/>
      <c r="F394" s="28"/>
    </row>
    <row r="395" spans="3:6">
      <c r="C395" s="28"/>
      <c r="D395" s="28"/>
      <c r="E395" s="28"/>
      <c r="F395" s="28"/>
    </row>
    <row r="396" spans="3:6">
      <c r="C396" s="28"/>
      <c r="D396" s="28"/>
      <c r="E396" s="28"/>
      <c r="F396" s="28"/>
    </row>
    <row r="397" spans="3:6">
      <c r="C397" s="28"/>
      <c r="D397" s="28"/>
      <c r="E397" s="28"/>
      <c r="F397" s="28"/>
    </row>
    <row r="398" spans="3:6">
      <c r="C398" s="28"/>
      <c r="D398" s="28"/>
      <c r="E398" s="28"/>
      <c r="F398" s="28"/>
    </row>
    <row r="399" spans="3:6">
      <c r="C399" s="28"/>
      <c r="D399" s="28"/>
      <c r="E399" s="28"/>
      <c r="F399" s="28"/>
    </row>
    <row r="400" spans="3:6">
      <c r="C400" s="28"/>
      <c r="D400" s="28"/>
      <c r="E400" s="28"/>
      <c r="F400" s="28"/>
    </row>
    <row r="401" spans="3:6">
      <c r="C401" s="28"/>
      <c r="D401" s="28"/>
      <c r="E401" s="28"/>
      <c r="F401" s="28"/>
    </row>
    <row r="402" spans="3:6">
      <c r="C402" s="28"/>
      <c r="D402" s="28"/>
      <c r="E402" s="28"/>
      <c r="F402" s="28"/>
    </row>
    <row r="403" spans="3:6">
      <c r="C403" s="28"/>
      <c r="D403" s="28"/>
      <c r="E403" s="28"/>
      <c r="F403" s="28"/>
    </row>
    <row r="404" spans="3:6">
      <c r="C404" s="28"/>
      <c r="D404" s="28"/>
      <c r="E404" s="28"/>
      <c r="F404" s="28"/>
    </row>
    <row r="405" spans="3:6">
      <c r="C405" s="28"/>
      <c r="D405" s="28"/>
      <c r="E405" s="28"/>
      <c r="F405" s="28"/>
    </row>
    <row r="406" spans="3:6">
      <c r="C406" s="28"/>
      <c r="D406" s="28"/>
      <c r="E406" s="28"/>
      <c r="F406" s="28"/>
    </row>
    <row r="407" spans="3:6">
      <c r="C407" s="28"/>
      <c r="D407" s="28"/>
      <c r="E407" s="28"/>
      <c r="F407" s="28"/>
    </row>
    <row r="408" spans="3:6">
      <c r="C408" s="28"/>
      <c r="D408" s="28"/>
      <c r="E408" s="28"/>
      <c r="F408" s="28"/>
    </row>
    <row r="409" spans="3:6">
      <c r="C409" s="28"/>
      <c r="D409" s="28"/>
      <c r="E409" s="28"/>
      <c r="F409" s="28"/>
    </row>
    <row r="410" spans="3:6">
      <c r="C410" s="28"/>
      <c r="D410" s="28"/>
      <c r="E410" s="28"/>
      <c r="F410" s="28"/>
    </row>
    <row r="411" spans="3:6">
      <c r="C411" s="28"/>
      <c r="D411" s="28"/>
      <c r="E411" s="28"/>
      <c r="F411" s="28"/>
    </row>
    <row r="412" spans="3:6">
      <c r="C412" s="28"/>
      <c r="D412" s="28"/>
      <c r="E412" s="28"/>
      <c r="F412" s="28"/>
    </row>
    <row r="413" spans="3:6">
      <c r="C413" s="28"/>
      <c r="D413" s="28"/>
      <c r="E413" s="28"/>
      <c r="F413" s="28"/>
    </row>
    <row r="414" spans="3:6">
      <c r="C414" s="28"/>
      <c r="D414" s="28"/>
      <c r="E414" s="28"/>
      <c r="F414" s="28"/>
    </row>
    <row r="415" spans="3:6">
      <c r="C415" s="28"/>
      <c r="D415" s="28"/>
      <c r="E415" s="28"/>
      <c r="F415" s="28"/>
    </row>
    <row r="416" spans="3:6">
      <c r="C416" s="28"/>
      <c r="D416" s="28"/>
      <c r="E416" s="28"/>
      <c r="F416" s="28"/>
    </row>
    <row r="417" spans="3:6">
      <c r="C417" s="28"/>
      <c r="D417" s="28"/>
      <c r="E417" s="28"/>
      <c r="F417" s="28"/>
    </row>
    <row r="418" spans="3:6">
      <c r="C418" s="28"/>
      <c r="D418" s="28"/>
      <c r="E418" s="28"/>
      <c r="F418" s="28"/>
    </row>
    <row r="419" spans="3:6">
      <c r="C419" s="28"/>
      <c r="D419" s="28"/>
      <c r="E419" s="28"/>
      <c r="F419" s="28"/>
    </row>
    <row r="420" spans="3:6">
      <c r="C420" s="28"/>
      <c r="D420" s="28"/>
      <c r="E420" s="28"/>
      <c r="F420" s="28"/>
    </row>
    <row r="421" spans="3:6">
      <c r="C421" s="28"/>
      <c r="D421" s="28"/>
      <c r="E421" s="28"/>
      <c r="F421" s="28"/>
    </row>
    <row r="422" spans="3:6">
      <c r="C422" s="28"/>
      <c r="D422" s="28"/>
      <c r="E422" s="28"/>
      <c r="F422" s="28"/>
    </row>
    <row r="423" spans="3:6">
      <c r="C423" s="28"/>
      <c r="D423" s="28"/>
      <c r="E423" s="28"/>
      <c r="F423" s="28"/>
    </row>
    <row r="424" spans="3:6">
      <c r="C424" s="28"/>
      <c r="D424" s="28"/>
      <c r="E424" s="28"/>
      <c r="F424" s="28"/>
    </row>
    <row r="425" spans="3:6">
      <c r="C425" s="28"/>
      <c r="D425" s="28"/>
      <c r="E425" s="28"/>
      <c r="F425" s="28"/>
    </row>
    <row r="426" spans="3:6">
      <c r="C426" s="28"/>
      <c r="D426" s="28"/>
      <c r="E426" s="28"/>
      <c r="F426" s="28"/>
    </row>
    <row r="427" spans="3:6">
      <c r="C427" s="28"/>
      <c r="D427" s="28"/>
      <c r="E427" s="28"/>
      <c r="F427" s="28"/>
    </row>
    <row r="428" spans="3:6">
      <c r="C428" s="28"/>
      <c r="D428" s="28"/>
      <c r="E428" s="28"/>
      <c r="F428" s="28"/>
    </row>
    <row r="429" spans="3:6">
      <c r="C429" s="28"/>
      <c r="D429" s="28"/>
      <c r="E429" s="28"/>
      <c r="F429" s="28"/>
    </row>
    <row r="430" spans="3:6">
      <c r="C430" s="28"/>
      <c r="D430" s="28"/>
      <c r="E430" s="28"/>
      <c r="F430" s="28"/>
    </row>
    <row r="431" spans="3:6">
      <c r="C431" s="28"/>
      <c r="D431" s="28"/>
      <c r="E431" s="28"/>
      <c r="F431" s="28"/>
    </row>
    <row r="432" spans="3:6">
      <c r="C432" s="28"/>
      <c r="D432" s="28"/>
      <c r="E432" s="28"/>
      <c r="F432" s="28"/>
    </row>
    <row r="433" spans="3:6">
      <c r="C433" s="28"/>
      <c r="D433" s="28"/>
      <c r="E433" s="28"/>
      <c r="F433" s="28"/>
    </row>
    <row r="434" spans="3:6">
      <c r="C434" s="28"/>
      <c r="D434" s="28"/>
      <c r="E434" s="28"/>
      <c r="F434" s="28"/>
    </row>
    <row r="435" spans="3:6">
      <c r="C435" s="28"/>
      <c r="D435" s="28"/>
      <c r="E435" s="28"/>
      <c r="F435" s="28"/>
    </row>
    <row r="436" spans="3:6">
      <c r="C436" s="28"/>
      <c r="D436" s="28"/>
      <c r="E436" s="28"/>
      <c r="F436" s="28"/>
    </row>
    <row r="437" spans="3:6">
      <c r="C437" s="28"/>
      <c r="D437" s="28"/>
      <c r="E437" s="28"/>
      <c r="F437" s="28"/>
    </row>
    <row r="438" spans="3:6">
      <c r="C438" s="28"/>
      <c r="D438" s="28"/>
      <c r="E438" s="28"/>
      <c r="F438" s="28"/>
    </row>
    <row r="439" spans="3:6">
      <c r="C439" s="28"/>
      <c r="D439" s="28"/>
      <c r="E439" s="28"/>
      <c r="F439" s="28"/>
    </row>
    <row r="440" spans="3:6">
      <c r="C440" s="28"/>
      <c r="D440" s="28"/>
      <c r="E440" s="28"/>
      <c r="F440" s="28"/>
    </row>
    <row r="441" spans="3:6">
      <c r="C441" s="28"/>
      <c r="D441" s="28"/>
      <c r="E441" s="28"/>
      <c r="F441" s="28"/>
    </row>
    <row r="442" spans="3:6">
      <c r="C442" s="28"/>
      <c r="D442" s="28"/>
      <c r="E442" s="28"/>
      <c r="F442" s="28"/>
    </row>
    <row r="443" spans="3:6">
      <c r="C443" s="28"/>
      <c r="D443" s="28"/>
      <c r="E443" s="28"/>
      <c r="F443" s="28"/>
    </row>
    <row r="444" spans="3:6">
      <c r="C444" s="28"/>
      <c r="D444" s="28"/>
      <c r="E444" s="28"/>
      <c r="F444" s="28"/>
    </row>
    <row r="445" spans="3:6">
      <c r="C445" s="28"/>
      <c r="D445" s="28"/>
      <c r="E445" s="28"/>
      <c r="F445" s="28"/>
    </row>
    <row r="446" spans="3:6">
      <c r="C446" s="28"/>
      <c r="D446" s="28"/>
      <c r="E446" s="28"/>
      <c r="F446" s="28"/>
    </row>
    <row r="447" spans="3:6">
      <c r="C447" s="28"/>
      <c r="D447" s="28"/>
      <c r="E447" s="28"/>
      <c r="F447" s="28"/>
    </row>
    <row r="448" spans="3:6">
      <c r="C448" s="28"/>
      <c r="D448" s="28"/>
      <c r="E448" s="28"/>
      <c r="F448" s="28"/>
    </row>
    <row r="449" spans="3:6">
      <c r="C449" s="28"/>
      <c r="D449" s="28"/>
      <c r="E449" s="28"/>
      <c r="F449" s="28"/>
    </row>
    <row r="450" spans="3:6">
      <c r="C450" s="28"/>
      <c r="D450" s="28"/>
      <c r="E450" s="28"/>
      <c r="F450" s="28"/>
    </row>
    <row r="451" spans="3:6">
      <c r="C451" s="28"/>
      <c r="D451" s="28"/>
      <c r="E451" s="28"/>
      <c r="F451" s="28"/>
    </row>
    <row r="452" spans="3:6">
      <c r="C452" s="28"/>
      <c r="D452" s="28"/>
      <c r="E452" s="28"/>
      <c r="F452" s="28"/>
    </row>
    <row r="453" spans="3:6">
      <c r="C453" s="28"/>
      <c r="D453" s="28"/>
      <c r="E453" s="28"/>
      <c r="F453" s="28"/>
    </row>
    <row r="454" spans="3:6">
      <c r="C454" s="28"/>
      <c r="D454" s="28"/>
      <c r="E454" s="28"/>
      <c r="F454" s="28"/>
    </row>
    <row r="455" spans="3:6">
      <c r="C455" s="28"/>
      <c r="D455" s="28"/>
      <c r="E455" s="28"/>
      <c r="F455" s="28"/>
    </row>
    <row r="456" spans="3:6">
      <c r="C456" s="28"/>
      <c r="D456" s="28"/>
      <c r="E456" s="28"/>
      <c r="F456" s="28"/>
    </row>
    <row r="457" spans="3:6">
      <c r="C457" s="28"/>
      <c r="D457" s="28"/>
      <c r="E457" s="28"/>
      <c r="F457" s="28"/>
    </row>
    <row r="458" spans="3:6">
      <c r="C458" s="28"/>
      <c r="D458" s="28"/>
      <c r="E458" s="28"/>
      <c r="F458" s="28"/>
    </row>
    <row r="459" spans="3:6">
      <c r="C459" s="28"/>
      <c r="D459" s="28"/>
      <c r="E459" s="28"/>
      <c r="F459" s="28"/>
    </row>
    <row r="460" spans="3:6">
      <c r="C460" s="28"/>
      <c r="D460" s="28"/>
      <c r="E460" s="28"/>
      <c r="F460" s="28"/>
    </row>
    <row r="461" spans="3:6">
      <c r="C461" s="28"/>
      <c r="D461" s="28"/>
      <c r="E461" s="28"/>
      <c r="F461" s="28"/>
    </row>
    <row r="462" spans="3:6">
      <c r="C462" s="28"/>
      <c r="D462" s="28"/>
      <c r="E462" s="28"/>
      <c r="F462" s="28"/>
    </row>
    <row r="463" spans="3:6">
      <c r="C463" s="28"/>
      <c r="D463" s="28"/>
      <c r="E463" s="28"/>
      <c r="F463" s="28"/>
    </row>
    <row r="464" spans="3:6">
      <c r="C464" s="28"/>
      <c r="D464" s="28"/>
      <c r="E464" s="28"/>
      <c r="F464" s="28"/>
    </row>
    <row r="465" spans="3:6">
      <c r="C465" s="28"/>
      <c r="D465" s="28"/>
      <c r="E465" s="28"/>
      <c r="F465" s="28"/>
    </row>
    <row r="466" spans="3:6">
      <c r="C466" s="28"/>
      <c r="D466" s="28"/>
      <c r="E466" s="28"/>
      <c r="F466" s="28"/>
    </row>
    <row r="467" spans="3:6">
      <c r="C467" s="28"/>
      <c r="D467" s="28"/>
      <c r="E467" s="28"/>
      <c r="F467" s="28"/>
    </row>
    <row r="468" spans="3:6">
      <c r="C468" s="28"/>
      <c r="D468" s="28"/>
      <c r="E468" s="28"/>
      <c r="F468" s="28"/>
    </row>
    <row r="469" spans="3:6">
      <c r="C469" s="28"/>
      <c r="D469" s="28"/>
      <c r="E469" s="28"/>
      <c r="F469" s="28"/>
    </row>
    <row r="470" spans="3:6">
      <c r="C470" s="28"/>
      <c r="D470" s="28"/>
      <c r="E470" s="28"/>
      <c r="F470" s="28"/>
    </row>
    <row r="471" spans="3:6">
      <c r="C471" s="28"/>
      <c r="D471" s="28"/>
      <c r="E471" s="28"/>
      <c r="F471" s="28"/>
    </row>
    <row r="472" spans="3:6">
      <c r="C472" s="28"/>
      <c r="D472" s="28"/>
      <c r="E472" s="28"/>
      <c r="F472" s="28"/>
    </row>
    <row r="473" spans="3:6">
      <c r="C473" s="28"/>
      <c r="D473" s="28"/>
      <c r="E473" s="28"/>
      <c r="F473" s="28"/>
    </row>
    <row r="474" spans="3:6">
      <c r="C474" s="28"/>
      <c r="D474" s="28"/>
      <c r="E474" s="28"/>
      <c r="F474" s="28"/>
    </row>
    <row r="475" spans="3:6">
      <c r="C475" s="28"/>
      <c r="D475" s="28"/>
      <c r="E475" s="28"/>
      <c r="F475" s="28"/>
    </row>
    <row r="476" spans="3:6">
      <c r="C476" s="28"/>
      <c r="D476" s="28"/>
      <c r="E476" s="28"/>
      <c r="F476" s="28"/>
    </row>
    <row r="477" spans="3:6">
      <c r="C477" s="28"/>
      <c r="D477" s="28"/>
      <c r="E477" s="28"/>
      <c r="F477" s="28"/>
    </row>
    <row r="478" spans="3:6">
      <c r="C478" s="28"/>
      <c r="D478" s="28"/>
      <c r="E478" s="28"/>
      <c r="F478" s="28"/>
    </row>
    <row r="479" spans="3:6">
      <c r="C479" s="28"/>
      <c r="D479" s="28"/>
      <c r="E479" s="28"/>
      <c r="F479" s="28"/>
    </row>
    <row r="480" spans="3:6">
      <c r="C480" s="28"/>
      <c r="D480" s="28"/>
      <c r="E480" s="28"/>
      <c r="F480" s="28"/>
    </row>
    <row r="481" spans="3:6">
      <c r="C481" s="28"/>
      <c r="D481" s="28"/>
      <c r="E481" s="28"/>
      <c r="F481" s="28"/>
    </row>
    <row r="482" spans="3:6">
      <c r="C482" s="28"/>
      <c r="D482" s="28"/>
      <c r="E482" s="28"/>
      <c r="F482" s="28"/>
    </row>
    <row r="483" spans="3:6">
      <c r="C483" s="28"/>
      <c r="D483" s="28"/>
      <c r="E483" s="28"/>
      <c r="F483" s="28"/>
    </row>
    <row r="484" spans="3:6">
      <c r="C484" s="28"/>
      <c r="D484" s="28"/>
      <c r="E484" s="28"/>
      <c r="F484" s="28"/>
    </row>
    <row r="485" spans="3:6">
      <c r="C485" s="28"/>
      <c r="D485" s="28"/>
      <c r="E485" s="28"/>
      <c r="F485" s="28"/>
    </row>
    <row r="486" spans="3:6">
      <c r="C486" s="28"/>
      <c r="D486" s="28"/>
      <c r="E486" s="28"/>
      <c r="F486" s="28"/>
    </row>
    <row r="487" spans="3:6">
      <c r="C487" s="28"/>
      <c r="D487" s="28"/>
      <c r="E487" s="28"/>
      <c r="F487" s="28"/>
    </row>
    <row r="488" spans="3:6">
      <c r="C488" s="28"/>
      <c r="D488" s="28"/>
      <c r="E488" s="28"/>
      <c r="F488" s="28"/>
    </row>
    <row r="489" spans="3:6">
      <c r="C489" s="28"/>
      <c r="D489" s="28"/>
      <c r="E489" s="28"/>
      <c r="F489" s="28"/>
    </row>
    <row r="490" spans="3:6">
      <c r="C490" s="28"/>
      <c r="D490" s="28"/>
      <c r="E490" s="28"/>
      <c r="F490" s="28"/>
    </row>
    <row r="491" spans="3:6">
      <c r="C491" s="28"/>
      <c r="D491" s="28"/>
      <c r="E491" s="28"/>
      <c r="F491" s="28"/>
    </row>
    <row r="492" spans="3:6">
      <c r="C492" s="28"/>
      <c r="D492" s="28"/>
      <c r="E492" s="28"/>
      <c r="F492" s="28"/>
    </row>
    <row r="493" spans="3:6">
      <c r="C493" s="28"/>
      <c r="D493" s="28"/>
      <c r="E493" s="28"/>
      <c r="F493" s="28"/>
    </row>
    <row r="494" spans="3:6">
      <c r="C494" s="28"/>
      <c r="D494" s="28"/>
      <c r="E494" s="28"/>
      <c r="F494" s="28"/>
    </row>
    <row r="495" spans="3:6">
      <c r="C495" s="28"/>
      <c r="D495" s="28"/>
      <c r="E495" s="28"/>
      <c r="F495" s="28"/>
    </row>
    <row r="496" spans="3:6">
      <c r="C496" s="28"/>
      <c r="D496" s="28"/>
      <c r="E496" s="28"/>
      <c r="F496" s="28"/>
    </row>
    <row r="497" spans="3:6">
      <c r="C497" s="28"/>
      <c r="D497" s="28"/>
      <c r="E497" s="28"/>
      <c r="F497" s="28"/>
    </row>
    <row r="498" spans="3:6">
      <c r="C498" s="28"/>
      <c r="D498" s="28"/>
      <c r="E498" s="28"/>
      <c r="F498" s="28"/>
    </row>
    <row r="499" spans="3:6">
      <c r="C499" s="28"/>
      <c r="D499" s="28"/>
      <c r="E499" s="28"/>
      <c r="F499" s="28"/>
    </row>
    <row r="500" spans="3:6">
      <c r="C500" s="28"/>
      <c r="D500" s="28"/>
      <c r="E500" s="28"/>
      <c r="F500" s="28"/>
    </row>
    <row r="501" spans="3:6">
      <c r="C501" s="28"/>
      <c r="D501" s="28"/>
      <c r="E501" s="28"/>
      <c r="F501" s="28"/>
    </row>
    <row r="502" spans="3:6">
      <c r="C502" s="28"/>
      <c r="D502" s="28"/>
      <c r="E502" s="28"/>
      <c r="F502" s="28"/>
    </row>
    <row r="503" spans="3:6">
      <c r="C503" s="28"/>
      <c r="D503" s="28"/>
      <c r="E503" s="28"/>
      <c r="F503" s="28"/>
    </row>
    <row r="504" spans="3:6">
      <c r="C504" s="28"/>
      <c r="D504" s="28"/>
      <c r="E504" s="28"/>
      <c r="F504" s="28"/>
    </row>
    <row r="505" spans="3:6">
      <c r="C505" s="28"/>
      <c r="D505" s="28"/>
      <c r="E505" s="28"/>
      <c r="F505" s="28"/>
    </row>
    <row r="506" spans="3:6">
      <c r="C506" s="28"/>
      <c r="D506" s="28"/>
      <c r="E506" s="28"/>
      <c r="F506" s="28"/>
    </row>
    <row r="507" spans="3:6">
      <c r="C507" s="28"/>
      <c r="D507" s="28"/>
      <c r="E507" s="28"/>
      <c r="F507" s="28"/>
    </row>
    <row r="508" spans="3:6">
      <c r="C508" s="28"/>
      <c r="D508" s="28"/>
      <c r="E508" s="28"/>
      <c r="F508" s="28"/>
    </row>
    <row r="509" spans="3:6">
      <c r="C509" s="28"/>
      <c r="D509" s="28"/>
      <c r="E509" s="28"/>
      <c r="F509" s="28"/>
    </row>
    <row r="510" spans="3:6">
      <c r="C510" s="28"/>
      <c r="D510" s="28"/>
      <c r="E510" s="28"/>
      <c r="F510" s="28"/>
    </row>
    <row r="511" spans="3:6">
      <c r="C511" s="28"/>
      <c r="D511" s="28"/>
      <c r="E511" s="28"/>
      <c r="F511" s="28"/>
    </row>
    <row r="512" spans="3:6">
      <c r="C512" s="28"/>
      <c r="D512" s="28"/>
      <c r="E512" s="28"/>
      <c r="F512" s="28"/>
    </row>
    <row r="513" spans="3:6">
      <c r="C513" s="28"/>
      <c r="D513" s="28"/>
      <c r="E513" s="28"/>
      <c r="F513" s="28"/>
    </row>
    <row r="514" spans="3:6">
      <c r="C514" s="28"/>
      <c r="D514" s="28"/>
      <c r="E514" s="28"/>
      <c r="F514" s="28"/>
    </row>
    <row r="515" spans="3:6">
      <c r="C515" s="28"/>
      <c r="D515" s="28"/>
      <c r="E515" s="28"/>
      <c r="F515" s="28"/>
    </row>
    <row r="516" spans="3:6">
      <c r="C516" s="28"/>
      <c r="D516" s="28"/>
      <c r="E516" s="28"/>
      <c r="F516" s="28"/>
    </row>
    <row r="517" spans="3:6">
      <c r="C517" s="28"/>
      <c r="D517" s="28"/>
      <c r="E517" s="28"/>
      <c r="F517" s="28"/>
    </row>
    <row r="518" spans="3:6">
      <c r="C518" s="28"/>
      <c r="D518" s="28"/>
      <c r="E518" s="28"/>
      <c r="F518" s="28"/>
    </row>
    <row r="519" spans="3:6">
      <c r="C519" s="28"/>
      <c r="D519" s="28"/>
      <c r="E519" s="28"/>
      <c r="F519" s="28"/>
    </row>
    <row r="520" spans="3:6">
      <c r="C520" s="28"/>
      <c r="D520" s="28"/>
      <c r="E520" s="28"/>
      <c r="F520" s="28"/>
    </row>
    <row r="521" spans="3:6">
      <c r="C521" s="28"/>
      <c r="D521" s="28"/>
      <c r="E521" s="28"/>
      <c r="F521" s="28"/>
    </row>
    <row r="522" spans="3:6">
      <c r="C522" s="28"/>
      <c r="D522" s="28"/>
      <c r="E522" s="28"/>
      <c r="F522" s="28"/>
    </row>
    <row r="523" spans="3:6">
      <c r="C523" s="28"/>
      <c r="D523" s="28"/>
      <c r="E523" s="28"/>
      <c r="F523" s="28"/>
    </row>
    <row r="524" spans="3:6">
      <c r="C524" s="28"/>
      <c r="D524" s="28"/>
      <c r="E524" s="28"/>
      <c r="F524" s="28"/>
    </row>
    <row r="525" spans="3:6">
      <c r="C525" s="28"/>
      <c r="D525" s="28"/>
      <c r="E525" s="28"/>
      <c r="F525" s="28"/>
    </row>
    <row r="526" spans="3:6">
      <c r="C526" s="28"/>
      <c r="D526" s="28"/>
      <c r="E526" s="28"/>
      <c r="F526" s="28"/>
    </row>
    <row r="527" spans="3:6">
      <c r="C527" s="28"/>
      <c r="D527" s="28"/>
      <c r="E527" s="28"/>
      <c r="F527" s="28"/>
    </row>
    <row r="528" spans="3:6">
      <c r="C528" s="28"/>
      <c r="D528" s="28"/>
      <c r="E528" s="28"/>
      <c r="F528" s="28"/>
    </row>
    <row r="529" spans="3:6">
      <c r="C529" s="28"/>
      <c r="D529" s="28"/>
      <c r="E529" s="28"/>
      <c r="F529" s="28"/>
    </row>
    <row r="530" spans="3:6">
      <c r="C530" s="28"/>
      <c r="D530" s="28"/>
      <c r="E530" s="28"/>
      <c r="F530" s="28"/>
    </row>
    <row r="531" spans="3:6">
      <c r="C531" s="28"/>
      <c r="D531" s="28"/>
      <c r="E531" s="28"/>
      <c r="F531" s="28"/>
    </row>
    <row r="532" spans="3:6">
      <c r="C532" s="28"/>
      <c r="D532" s="28"/>
      <c r="E532" s="28"/>
      <c r="F532" s="28"/>
    </row>
    <row r="533" spans="3:6">
      <c r="C533" s="28"/>
      <c r="D533" s="28"/>
      <c r="E533" s="28"/>
      <c r="F533" s="28"/>
    </row>
    <row r="534" spans="3:6">
      <c r="C534" s="28"/>
      <c r="D534" s="28"/>
      <c r="E534" s="28"/>
      <c r="F534" s="28"/>
    </row>
    <row r="535" spans="3:6">
      <c r="C535" s="28"/>
      <c r="D535" s="28"/>
      <c r="E535" s="28"/>
      <c r="F535" s="28"/>
    </row>
    <row r="536" spans="3:6">
      <c r="C536" s="28"/>
      <c r="D536" s="28"/>
      <c r="E536" s="28"/>
      <c r="F536" s="28"/>
    </row>
    <row r="537" spans="3:6">
      <c r="C537" s="28"/>
      <c r="D537" s="28"/>
      <c r="E537" s="28"/>
      <c r="F537" s="28"/>
    </row>
    <row r="538" spans="3:6">
      <c r="C538" s="28"/>
      <c r="D538" s="28"/>
      <c r="E538" s="28"/>
      <c r="F538" s="28"/>
    </row>
    <row r="539" spans="3:6">
      <c r="C539" s="28"/>
      <c r="D539" s="28"/>
      <c r="E539" s="28"/>
      <c r="F539" s="28"/>
    </row>
    <row r="540" spans="3:6">
      <c r="C540" s="28"/>
      <c r="D540" s="28"/>
      <c r="E540" s="28"/>
      <c r="F540" s="28"/>
    </row>
    <row r="541" spans="3:6">
      <c r="C541" s="28"/>
      <c r="D541" s="28"/>
      <c r="E541" s="28"/>
      <c r="F541" s="28"/>
    </row>
    <row r="542" spans="3:6">
      <c r="C542" s="28"/>
      <c r="D542" s="28"/>
      <c r="E542" s="28"/>
      <c r="F542" s="28"/>
    </row>
    <row r="543" spans="3:6">
      <c r="C543" s="28"/>
      <c r="D543" s="28"/>
      <c r="E543" s="28"/>
      <c r="F543" s="28"/>
    </row>
    <row r="544" spans="3:6">
      <c r="C544" s="28"/>
      <c r="D544" s="28"/>
      <c r="E544" s="28"/>
      <c r="F544" s="28"/>
    </row>
    <row r="545" spans="3:6">
      <c r="C545" s="28"/>
      <c r="D545" s="28"/>
      <c r="E545" s="28"/>
      <c r="F545" s="28"/>
    </row>
    <row r="546" spans="3:6">
      <c r="C546" s="28"/>
      <c r="D546" s="28"/>
      <c r="E546" s="28"/>
      <c r="F546" s="28"/>
    </row>
    <row r="547" spans="3:6">
      <c r="C547" s="28"/>
      <c r="D547" s="28"/>
      <c r="E547" s="28"/>
      <c r="F547" s="28"/>
    </row>
    <row r="548" spans="3:6">
      <c r="C548" s="28"/>
      <c r="D548" s="28"/>
      <c r="E548" s="28"/>
      <c r="F548" s="28"/>
    </row>
    <row r="549" spans="3:6">
      <c r="C549" s="28"/>
      <c r="D549" s="28"/>
      <c r="E549" s="28"/>
      <c r="F549" s="28"/>
    </row>
    <row r="550" spans="3:6">
      <c r="C550" s="28"/>
      <c r="D550" s="28"/>
      <c r="E550" s="28"/>
      <c r="F550" s="28"/>
    </row>
    <row r="551" spans="3:6">
      <c r="C551" s="28"/>
      <c r="D551" s="28"/>
      <c r="E551" s="28"/>
      <c r="F551" s="28"/>
    </row>
    <row r="552" spans="3:6">
      <c r="C552" s="28"/>
      <c r="D552" s="28"/>
      <c r="E552" s="28"/>
      <c r="F552" s="28"/>
    </row>
    <row r="553" spans="3:6">
      <c r="C553" s="28"/>
      <c r="D553" s="28"/>
      <c r="E553" s="28"/>
      <c r="F553" s="28"/>
    </row>
    <row r="554" spans="3:6">
      <c r="C554" s="28"/>
      <c r="D554" s="28"/>
      <c r="E554" s="28"/>
      <c r="F554" s="28"/>
    </row>
    <row r="555" spans="3:6">
      <c r="C555" s="28"/>
      <c r="D555" s="28"/>
      <c r="E555" s="28"/>
      <c r="F555" s="28"/>
    </row>
    <row r="556" spans="3:6">
      <c r="C556" s="28"/>
      <c r="D556" s="28"/>
      <c r="E556" s="28"/>
      <c r="F556" s="28"/>
    </row>
    <row r="557" spans="3:6">
      <c r="C557" s="28"/>
      <c r="D557" s="28"/>
      <c r="E557" s="28"/>
      <c r="F557" s="28"/>
    </row>
    <row r="558" spans="3:6">
      <c r="C558" s="28"/>
      <c r="D558" s="28"/>
      <c r="E558" s="28"/>
      <c r="F558" s="28"/>
    </row>
    <row r="559" spans="3:6">
      <c r="C559" s="28"/>
      <c r="D559" s="28"/>
      <c r="E559" s="28"/>
      <c r="F559" s="28"/>
    </row>
    <row r="560" spans="3:6">
      <c r="C560" s="28"/>
      <c r="D560" s="28"/>
      <c r="E560" s="28"/>
      <c r="F560" s="28"/>
    </row>
    <row r="561" spans="3:6">
      <c r="C561" s="28"/>
      <c r="D561" s="28"/>
      <c r="E561" s="28"/>
      <c r="F561" s="28"/>
    </row>
    <row r="562" spans="3:6">
      <c r="C562" s="28"/>
      <c r="D562" s="28"/>
      <c r="E562" s="28"/>
      <c r="F562" s="28"/>
    </row>
    <row r="563" spans="3:6">
      <c r="C563" s="28"/>
      <c r="D563" s="28"/>
      <c r="E563" s="28"/>
      <c r="F563" s="28"/>
    </row>
    <row r="564" spans="3:6">
      <c r="C564" s="28"/>
      <c r="D564" s="28"/>
      <c r="E564" s="28"/>
      <c r="F564" s="28"/>
    </row>
    <row r="565" spans="3:6">
      <c r="C565" s="28"/>
      <c r="D565" s="28"/>
      <c r="E565" s="28"/>
      <c r="F565" s="28"/>
    </row>
    <row r="566" spans="3:6">
      <c r="C566" s="28"/>
      <c r="D566" s="28"/>
      <c r="E566" s="28"/>
      <c r="F566" s="28"/>
    </row>
    <row r="567" spans="3:6">
      <c r="C567" s="28"/>
      <c r="D567" s="28"/>
      <c r="E567" s="28"/>
      <c r="F567" s="28"/>
    </row>
    <row r="568" spans="3:6">
      <c r="C568" s="28"/>
      <c r="D568" s="28"/>
      <c r="E568" s="28"/>
      <c r="F568" s="28"/>
    </row>
    <row r="569" spans="3:6">
      <c r="C569" s="28"/>
      <c r="D569" s="28"/>
      <c r="E569" s="28"/>
      <c r="F569" s="28"/>
    </row>
    <row r="570" spans="3:6">
      <c r="C570" s="28"/>
      <c r="D570" s="28"/>
      <c r="E570" s="28"/>
      <c r="F570" s="28"/>
    </row>
    <row r="571" spans="3:6">
      <c r="C571" s="28"/>
      <c r="D571" s="28"/>
      <c r="E571" s="28"/>
      <c r="F571" s="28"/>
    </row>
    <row r="572" spans="3:6">
      <c r="C572" s="28"/>
      <c r="D572" s="28"/>
      <c r="E572" s="28"/>
      <c r="F572" s="28"/>
    </row>
    <row r="573" spans="3:6">
      <c r="C573" s="28"/>
      <c r="D573" s="28"/>
      <c r="E573" s="28"/>
      <c r="F573" s="28"/>
    </row>
    <row r="574" spans="3:6">
      <c r="C574" s="28"/>
      <c r="D574" s="28"/>
      <c r="E574" s="28"/>
      <c r="F574" s="28"/>
    </row>
    <row r="575" spans="3:6">
      <c r="C575" s="28"/>
      <c r="D575" s="28"/>
      <c r="E575" s="28"/>
      <c r="F575" s="28"/>
    </row>
    <row r="576" spans="3:6">
      <c r="C576" s="28"/>
      <c r="D576" s="28"/>
      <c r="E576" s="28"/>
      <c r="F576" s="28"/>
    </row>
    <row r="577" spans="3:6">
      <c r="C577" s="28"/>
      <c r="D577" s="28"/>
      <c r="E577" s="28"/>
      <c r="F577" s="28"/>
    </row>
    <row r="578" spans="3:6">
      <c r="C578" s="28"/>
      <c r="D578" s="28"/>
      <c r="E578" s="28"/>
      <c r="F578" s="28"/>
    </row>
    <row r="579" spans="3:6">
      <c r="C579" s="28"/>
      <c r="D579" s="28"/>
      <c r="E579" s="28"/>
      <c r="F579" s="28"/>
    </row>
    <row r="580" spans="3:6">
      <c r="C580" s="28"/>
      <c r="D580" s="28"/>
      <c r="E580" s="28"/>
      <c r="F580" s="28"/>
    </row>
    <row r="581" spans="3:6">
      <c r="C581" s="28"/>
      <c r="D581" s="28"/>
      <c r="E581" s="28"/>
      <c r="F581" s="28"/>
    </row>
    <row r="582" spans="3:6">
      <c r="C582" s="28"/>
      <c r="D582" s="28"/>
      <c r="E582" s="28"/>
      <c r="F582" s="28"/>
    </row>
    <row r="583" spans="3:6">
      <c r="C583" s="28"/>
      <c r="D583" s="28"/>
      <c r="E583" s="28"/>
      <c r="F583" s="28"/>
    </row>
    <row r="584" spans="3:6">
      <c r="C584" s="28"/>
      <c r="D584" s="28"/>
      <c r="E584" s="28"/>
      <c r="F584" s="28"/>
    </row>
    <row r="585" spans="3:6">
      <c r="C585" s="28"/>
      <c r="D585" s="28"/>
      <c r="E585" s="28"/>
      <c r="F585" s="28"/>
    </row>
    <row r="586" spans="3:6">
      <c r="C586" s="28"/>
      <c r="D586" s="28"/>
      <c r="E586" s="28"/>
      <c r="F586" s="28"/>
    </row>
    <row r="587" spans="3:6">
      <c r="C587" s="28"/>
      <c r="D587" s="28"/>
      <c r="E587" s="28"/>
      <c r="F587" s="28"/>
    </row>
    <row r="588" spans="3:6">
      <c r="C588" s="28"/>
      <c r="D588" s="28"/>
      <c r="E588" s="28"/>
      <c r="F588" s="28"/>
    </row>
    <row r="589" spans="3:6">
      <c r="C589" s="28"/>
      <c r="D589" s="28"/>
      <c r="E589" s="28"/>
      <c r="F589" s="28"/>
    </row>
    <row r="590" spans="3:6">
      <c r="C590" s="28"/>
      <c r="D590" s="28"/>
      <c r="E590" s="28"/>
      <c r="F590" s="28"/>
    </row>
    <row r="591" spans="3:6">
      <c r="C591" s="28"/>
      <c r="D591" s="28"/>
      <c r="E591" s="28"/>
      <c r="F591" s="28"/>
    </row>
    <row r="592" spans="3:6">
      <c r="C592" s="28"/>
      <c r="D592" s="28"/>
      <c r="E592" s="28"/>
      <c r="F592" s="28"/>
    </row>
    <row r="593" spans="3:6">
      <c r="C593" s="28"/>
      <c r="D593" s="28"/>
      <c r="E593" s="28"/>
      <c r="F593" s="28"/>
    </row>
    <row r="594" spans="3:6">
      <c r="C594" s="28"/>
      <c r="D594" s="28"/>
      <c r="E594" s="28"/>
      <c r="F594" s="28"/>
    </row>
    <row r="595" spans="3:6">
      <c r="C595" s="28"/>
      <c r="D595" s="28"/>
      <c r="E595" s="28"/>
      <c r="F595" s="28"/>
    </row>
    <row r="596" spans="3:6">
      <c r="C596" s="28"/>
      <c r="D596" s="28"/>
      <c r="E596" s="28"/>
      <c r="F596" s="28"/>
    </row>
    <row r="597" spans="3:6">
      <c r="C597" s="28"/>
      <c r="D597" s="28"/>
      <c r="E597" s="28"/>
      <c r="F597" s="28"/>
    </row>
    <row r="598" spans="3:6">
      <c r="C598" s="28"/>
      <c r="D598" s="28"/>
      <c r="E598" s="28"/>
      <c r="F598" s="28"/>
    </row>
    <row r="599" spans="3:6">
      <c r="C599" s="28"/>
      <c r="D599" s="28"/>
      <c r="E599" s="28"/>
      <c r="F599" s="28"/>
    </row>
    <row r="600" spans="3:6">
      <c r="C600" s="28"/>
      <c r="D600" s="28"/>
      <c r="E600" s="28"/>
      <c r="F600" s="28"/>
    </row>
    <row r="601" spans="3:6">
      <c r="C601" s="28"/>
      <c r="D601" s="28"/>
      <c r="E601" s="28"/>
      <c r="F601" s="28"/>
    </row>
    <row r="602" spans="3:6">
      <c r="C602" s="28"/>
      <c r="D602" s="28"/>
      <c r="E602" s="28"/>
      <c r="F602" s="28"/>
    </row>
    <row r="603" spans="3:6">
      <c r="C603" s="28"/>
      <c r="D603" s="28"/>
      <c r="E603" s="28"/>
      <c r="F603" s="28"/>
    </row>
    <row r="604" spans="3:6">
      <c r="C604" s="28"/>
      <c r="D604" s="28"/>
      <c r="E604" s="28"/>
      <c r="F604" s="28"/>
    </row>
    <row r="605" spans="3:6">
      <c r="C605" s="28"/>
      <c r="D605" s="28"/>
      <c r="E605" s="28"/>
      <c r="F605" s="28"/>
    </row>
    <row r="606" spans="3:6">
      <c r="C606" s="28"/>
      <c r="D606" s="28"/>
      <c r="E606" s="28"/>
      <c r="F606" s="28"/>
    </row>
    <row r="607" spans="3:6">
      <c r="C607" s="28"/>
      <c r="D607" s="28"/>
      <c r="E607" s="28"/>
      <c r="F607" s="28"/>
    </row>
    <row r="608" spans="3:6">
      <c r="C608" s="28"/>
      <c r="D608" s="28"/>
      <c r="E608" s="28"/>
      <c r="F608" s="28"/>
    </row>
    <row r="609" spans="3:6">
      <c r="C609" s="28"/>
      <c r="D609" s="28"/>
      <c r="E609" s="28"/>
      <c r="F609" s="28"/>
    </row>
    <row r="610" spans="3:6">
      <c r="C610" s="28"/>
      <c r="D610" s="28"/>
      <c r="E610" s="28"/>
      <c r="F610" s="28"/>
    </row>
    <row r="611" spans="3:6">
      <c r="C611" s="28"/>
      <c r="D611" s="28"/>
      <c r="E611" s="28"/>
      <c r="F611" s="28"/>
    </row>
    <row r="612" spans="3:6">
      <c r="C612" s="28"/>
      <c r="D612" s="28"/>
      <c r="E612" s="28"/>
      <c r="F612" s="28"/>
    </row>
    <row r="613" spans="3:6">
      <c r="C613" s="28"/>
      <c r="D613" s="28"/>
      <c r="E613" s="28"/>
      <c r="F613" s="28"/>
    </row>
    <row r="614" spans="3:6">
      <c r="C614" s="28"/>
      <c r="D614" s="28"/>
      <c r="E614" s="28"/>
      <c r="F614" s="28"/>
    </row>
    <row r="615" spans="3:6">
      <c r="C615" s="28"/>
      <c r="D615" s="28"/>
      <c r="E615" s="28"/>
      <c r="F615" s="28"/>
    </row>
    <row r="616" spans="3:6">
      <c r="C616" s="28"/>
      <c r="D616" s="28"/>
      <c r="E616" s="28"/>
      <c r="F616" s="28"/>
    </row>
    <row r="617" spans="3:6">
      <c r="C617" s="28"/>
      <c r="D617" s="28"/>
      <c r="E617" s="28"/>
      <c r="F617" s="28"/>
    </row>
    <row r="618" spans="3:6">
      <c r="C618" s="28"/>
      <c r="D618" s="28"/>
      <c r="E618" s="28"/>
      <c r="F618" s="28"/>
    </row>
    <row r="619" spans="3:6">
      <c r="C619" s="28"/>
      <c r="D619" s="28"/>
      <c r="E619" s="28"/>
      <c r="F619" s="28"/>
    </row>
    <row r="620" spans="3:6">
      <c r="C620" s="28"/>
      <c r="D620" s="28"/>
      <c r="E620" s="28"/>
      <c r="F620" s="28"/>
    </row>
    <row r="621" spans="3:6">
      <c r="C621" s="28"/>
      <c r="D621" s="28"/>
      <c r="E621" s="28"/>
      <c r="F621" s="28"/>
    </row>
    <row r="622" spans="3:6">
      <c r="C622" s="28"/>
      <c r="D622" s="28"/>
      <c r="E622" s="28"/>
      <c r="F622" s="28"/>
    </row>
    <row r="623" spans="3:6">
      <c r="C623" s="28"/>
      <c r="D623" s="28"/>
      <c r="E623" s="28"/>
      <c r="F623" s="28"/>
    </row>
    <row r="624" spans="3:6">
      <c r="C624" s="28"/>
      <c r="D624" s="28"/>
      <c r="E624" s="28"/>
      <c r="F624" s="28"/>
    </row>
    <row r="625" spans="3:6">
      <c r="C625" s="28"/>
      <c r="D625" s="28"/>
      <c r="E625" s="28"/>
      <c r="F625" s="28"/>
    </row>
    <row r="626" spans="3:6">
      <c r="C626" s="28"/>
      <c r="D626" s="28"/>
      <c r="E626" s="28"/>
      <c r="F626" s="28"/>
    </row>
    <row r="627" spans="3:6">
      <c r="C627" s="28"/>
      <c r="D627" s="28"/>
      <c r="E627" s="28"/>
      <c r="F627" s="28"/>
    </row>
    <row r="628" spans="3:6">
      <c r="C628" s="28"/>
      <c r="D628" s="28"/>
      <c r="E628" s="28"/>
      <c r="F628" s="28"/>
    </row>
    <row r="629" spans="3:6">
      <c r="C629" s="28"/>
      <c r="D629" s="28"/>
      <c r="E629" s="28"/>
      <c r="F629" s="28"/>
    </row>
    <row r="630" spans="3:6">
      <c r="C630" s="28"/>
      <c r="D630" s="28"/>
      <c r="E630" s="28"/>
      <c r="F630" s="28"/>
    </row>
    <row r="631" spans="3:6">
      <c r="C631" s="28"/>
      <c r="D631" s="28"/>
      <c r="E631" s="28"/>
      <c r="F631" s="28"/>
    </row>
    <row r="632" spans="3:6">
      <c r="C632" s="28"/>
      <c r="D632" s="28"/>
      <c r="E632" s="28"/>
      <c r="F632" s="28"/>
    </row>
    <row r="633" spans="3:6">
      <c r="C633" s="28"/>
      <c r="D633" s="28"/>
      <c r="E633" s="28"/>
      <c r="F633" s="28"/>
    </row>
    <row r="634" spans="3:6">
      <c r="C634" s="28"/>
      <c r="D634" s="28"/>
      <c r="E634" s="28"/>
      <c r="F634" s="28"/>
    </row>
    <row r="635" spans="3:6">
      <c r="C635" s="28"/>
      <c r="D635" s="28"/>
      <c r="E635" s="28"/>
      <c r="F635" s="28"/>
    </row>
    <row r="636" spans="3:6">
      <c r="C636" s="28"/>
      <c r="D636" s="28"/>
      <c r="E636" s="28"/>
      <c r="F636" s="28"/>
    </row>
    <row r="637" spans="3:6">
      <c r="C637" s="28"/>
      <c r="D637" s="28"/>
      <c r="E637" s="28"/>
      <c r="F637" s="28"/>
    </row>
    <row r="638" spans="3:6">
      <c r="C638" s="28"/>
      <c r="D638" s="28"/>
      <c r="E638" s="28"/>
      <c r="F638" s="28"/>
    </row>
    <row r="639" spans="3:6">
      <c r="C639" s="28"/>
      <c r="D639" s="28"/>
      <c r="E639" s="28"/>
      <c r="F639" s="28"/>
    </row>
    <row r="640" spans="3:6">
      <c r="C640" s="28"/>
      <c r="D640" s="28"/>
      <c r="E640" s="28"/>
      <c r="F640" s="28"/>
    </row>
    <row r="641" spans="3:6">
      <c r="C641" s="28"/>
      <c r="D641" s="28"/>
      <c r="E641" s="28"/>
      <c r="F641" s="28"/>
    </row>
    <row r="642" spans="3:6">
      <c r="C642" s="28"/>
      <c r="D642" s="28"/>
      <c r="E642" s="28"/>
      <c r="F642" s="28"/>
    </row>
    <row r="643" spans="3:6">
      <c r="C643" s="28"/>
      <c r="D643" s="28"/>
      <c r="E643" s="28"/>
      <c r="F643" s="28"/>
    </row>
    <row r="644" spans="3:6">
      <c r="C644" s="28"/>
      <c r="D644" s="28"/>
      <c r="E644" s="28"/>
      <c r="F644" s="28"/>
    </row>
    <row r="645" spans="3:6">
      <c r="C645" s="28"/>
      <c r="D645" s="28"/>
      <c r="E645" s="28"/>
      <c r="F645" s="28"/>
    </row>
    <row r="646" spans="3:6">
      <c r="C646" s="28"/>
      <c r="D646" s="28"/>
      <c r="E646" s="28"/>
      <c r="F646" s="28"/>
    </row>
    <row r="647" spans="3:6">
      <c r="C647" s="28"/>
      <c r="D647" s="28"/>
      <c r="E647" s="28"/>
      <c r="F647" s="28"/>
    </row>
    <row r="648" spans="3:6">
      <c r="C648" s="28"/>
      <c r="D648" s="28"/>
      <c r="E648" s="28"/>
      <c r="F648" s="28"/>
    </row>
    <row r="649" spans="3:6">
      <c r="C649" s="28"/>
      <c r="D649" s="28"/>
      <c r="E649" s="28"/>
      <c r="F649" s="28"/>
    </row>
    <row r="650" spans="3:6">
      <c r="C650" s="28"/>
      <c r="D650" s="28"/>
      <c r="E650" s="28"/>
      <c r="F650" s="28"/>
    </row>
    <row r="651" spans="3:6">
      <c r="C651" s="28"/>
      <c r="D651" s="28"/>
      <c r="E651" s="28"/>
      <c r="F651" s="28"/>
    </row>
    <row r="652" spans="3:6">
      <c r="C652" s="28"/>
      <c r="D652" s="28"/>
      <c r="E652" s="28"/>
      <c r="F652" s="28"/>
    </row>
    <row r="653" spans="3:6">
      <c r="C653" s="28"/>
      <c r="D653" s="28"/>
      <c r="E653" s="28"/>
      <c r="F653" s="28"/>
    </row>
    <row r="654" spans="3:6">
      <c r="C654" s="28"/>
      <c r="D654" s="28"/>
      <c r="E654" s="28"/>
      <c r="F654" s="28"/>
    </row>
    <row r="655" spans="3:6">
      <c r="C655" s="28"/>
      <c r="D655" s="28"/>
      <c r="E655" s="28"/>
      <c r="F655" s="28"/>
    </row>
    <row r="656" spans="3:6">
      <c r="C656" s="28"/>
      <c r="D656" s="28"/>
      <c r="E656" s="28"/>
      <c r="F656" s="28"/>
    </row>
    <row r="657" spans="3:6">
      <c r="C657" s="28"/>
      <c r="D657" s="28"/>
      <c r="E657" s="28"/>
      <c r="F657" s="28"/>
    </row>
    <row r="658" spans="3:6">
      <c r="C658" s="28"/>
      <c r="D658" s="28"/>
      <c r="E658" s="28"/>
      <c r="F658" s="28"/>
    </row>
    <row r="659" spans="3:6">
      <c r="C659" s="28"/>
      <c r="D659" s="28"/>
      <c r="E659" s="28"/>
      <c r="F659" s="28"/>
    </row>
    <row r="660" spans="3:6">
      <c r="C660" s="28"/>
      <c r="D660" s="28"/>
      <c r="E660" s="28"/>
      <c r="F660" s="28"/>
    </row>
    <row r="661" spans="3:6">
      <c r="C661" s="28"/>
      <c r="D661" s="28"/>
      <c r="E661" s="28"/>
      <c r="F661" s="28"/>
    </row>
    <row r="662" spans="3:6">
      <c r="C662" s="28"/>
      <c r="D662" s="28"/>
      <c r="E662" s="28"/>
      <c r="F662" s="28"/>
    </row>
    <row r="663" spans="3:6">
      <c r="C663" s="28"/>
      <c r="D663" s="28"/>
      <c r="E663" s="28"/>
      <c r="F663" s="28"/>
    </row>
    <row r="664" spans="3:6">
      <c r="C664" s="28"/>
      <c r="D664" s="28"/>
      <c r="E664" s="28"/>
      <c r="F664" s="28"/>
    </row>
    <row r="665" spans="3:6">
      <c r="C665" s="28"/>
      <c r="D665" s="28"/>
      <c r="E665" s="28"/>
      <c r="F665" s="28"/>
    </row>
    <row r="666" spans="3:6">
      <c r="C666" s="28"/>
      <c r="D666" s="28"/>
      <c r="E666" s="28"/>
      <c r="F666" s="28"/>
    </row>
    <row r="667" spans="3:6">
      <c r="C667" s="28"/>
      <c r="D667" s="28"/>
      <c r="E667" s="28"/>
      <c r="F667" s="28"/>
    </row>
    <row r="668" spans="3:6">
      <c r="C668" s="28"/>
      <c r="D668" s="28"/>
      <c r="E668" s="28"/>
      <c r="F668" s="28"/>
    </row>
    <row r="669" spans="3:6">
      <c r="C669" s="28"/>
      <c r="D669" s="28"/>
      <c r="E669" s="28"/>
      <c r="F669" s="28"/>
    </row>
    <row r="670" spans="3:6">
      <c r="C670" s="28"/>
      <c r="D670" s="28"/>
      <c r="E670" s="28"/>
      <c r="F670" s="28"/>
    </row>
    <row r="671" spans="3:6">
      <c r="C671" s="28"/>
      <c r="D671" s="28"/>
      <c r="E671" s="28"/>
      <c r="F671" s="28"/>
    </row>
    <row r="672" spans="3:6">
      <c r="C672" s="28"/>
      <c r="D672" s="28"/>
      <c r="E672" s="28"/>
      <c r="F672" s="28"/>
    </row>
    <row r="673" spans="3:6">
      <c r="C673" s="28"/>
      <c r="D673" s="28"/>
      <c r="E673" s="28"/>
      <c r="F673" s="28"/>
    </row>
    <row r="674" spans="3:6">
      <c r="C674" s="28"/>
      <c r="D674" s="28"/>
      <c r="E674" s="28"/>
      <c r="F674" s="28"/>
    </row>
    <row r="675" spans="3:6">
      <c r="C675" s="28"/>
      <c r="D675" s="28"/>
      <c r="E675" s="28"/>
      <c r="F675" s="28"/>
    </row>
    <row r="676" spans="3:6">
      <c r="C676" s="28"/>
      <c r="D676" s="28"/>
      <c r="E676" s="28"/>
      <c r="F676" s="28"/>
    </row>
    <row r="677" spans="3:6">
      <c r="C677" s="28"/>
      <c r="D677" s="28"/>
      <c r="E677" s="28"/>
      <c r="F677" s="28"/>
    </row>
    <row r="678" spans="3:6">
      <c r="C678" s="28"/>
      <c r="D678" s="28"/>
      <c r="E678" s="28"/>
      <c r="F678" s="28"/>
    </row>
    <row r="679" spans="3:6">
      <c r="C679" s="28"/>
      <c r="D679" s="28"/>
      <c r="E679" s="28"/>
      <c r="F679" s="28"/>
    </row>
    <row r="680" spans="3:6">
      <c r="C680" s="28"/>
      <c r="D680" s="28"/>
      <c r="E680" s="28"/>
      <c r="F680" s="28"/>
    </row>
    <row r="681" spans="3:6">
      <c r="C681" s="28"/>
      <c r="D681" s="28"/>
      <c r="E681" s="28"/>
      <c r="F681" s="28"/>
    </row>
    <row r="682" spans="3:6">
      <c r="C682" s="28"/>
      <c r="D682" s="28"/>
      <c r="E682" s="28"/>
      <c r="F682" s="28"/>
    </row>
    <row r="683" spans="3:6">
      <c r="C683" s="28"/>
      <c r="D683" s="28"/>
      <c r="E683" s="28"/>
      <c r="F683" s="28"/>
    </row>
    <row r="684" spans="3:6">
      <c r="C684" s="28"/>
      <c r="D684" s="28"/>
      <c r="E684" s="28"/>
      <c r="F684" s="28"/>
    </row>
    <row r="685" spans="3:6">
      <c r="C685" s="28"/>
      <c r="D685" s="28"/>
      <c r="E685" s="28"/>
      <c r="F685" s="28"/>
    </row>
    <row r="686" spans="3:6">
      <c r="C686" s="28"/>
      <c r="D686" s="28"/>
      <c r="E686" s="28"/>
      <c r="F686" s="28"/>
    </row>
    <row r="687" spans="3:6">
      <c r="C687" s="28"/>
      <c r="D687" s="28"/>
      <c r="E687" s="28"/>
      <c r="F687" s="28"/>
    </row>
    <row r="688" spans="3:6">
      <c r="C688" s="28"/>
      <c r="D688" s="28"/>
      <c r="E688" s="28"/>
      <c r="F688" s="28"/>
    </row>
    <row r="689" spans="3:6">
      <c r="C689" s="28"/>
      <c r="D689" s="28"/>
      <c r="E689" s="28"/>
      <c r="F689" s="28"/>
    </row>
    <row r="690" spans="3:6">
      <c r="C690" s="28"/>
      <c r="D690" s="28"/>
      <c r="E690" s="28"/>
      <c r="F690" s="28"/>
    </row>
    <row r="691" spans="3:6">
      <c r="C691" s="28"/>
      <c r="D691" s="28"/>
      <c r="E691" s="28"/>
      <c r="F691" s="28"/>
    </row>
    <row r="692" spans="3:6">
      <c r="C692" s="28"/>
      <c r="D692" s="28"/>
      <c r="E692" s="28"/>
      <c r="F692" s="28"/>
    </row>
    <row r="693" spans="3:6">
      <c r="C693" s="28"/>
      <c r="D693" s="28"/>
      <c r="E693" s="28"/>
      <c r="F693" s="28"/>
    </row>
    <row r="694" spans="3:6">
      <c r="C694" s="28"/>
      <c r="D694" s="28"/>
      <c r="E694" s="28"/>
      <c r="F694" s="28"/>
    </row>
    <row r="695" spans="3:6">
      <c r="C695" s="28"/>
      <c r="D695" s="28"/>
      <c r="E695" s="28"/>
      <c r="F695" s="28"/>
    </row>
    <row r="696" spans="3:6">
      <c r="C696" s="28"/>
      <c r="D696" s="28"/>
      <c r="E696" s="28"/>
      <c r="F696" s="28"/>
    </row>
    <row r="697" spans="3:6">
      <c r="C697" s="28"/>
      <c r="D697" s="28"/>
      <c r="E697" s="28"/>
      <c r="F697" s="28"/>
    </row>
    <row r="698" spans="3:6">
      <c r="C698" s="28"/>
      <c r="D698" s="28"/>
      <c r="E698" s="28"/>
      <c r="F698" s="28"/>
    </row>
    <row r="699" spans="3:6">
      <c r="C699" s="28"/>
      <c r="D699" s="28"/>
      <c r="E699" s="28"/>
      <c r="F699" s="28"/>
    </row>
    <row r="700" spans="3:6">
      <c r="C700" s="28"/>
      <c r="D700" s="28"/>
      <c r="E700" s="28"/>
      <c r="F700" s="28"/>
    </row>
    <row r="701" spans="3:6">
      <c r="C701" s="28"/>
      <c r="D701" s="28"/>
      <c r="E701" s="28"/>
      <c r="F701" s="28"/>
    </row>
    <row r="702" spans="3:6">
      <c r="C702" s="28"/>
      <c r="D702" s="28"/>
      <c r="E702" s="28"/>
      <c r="F702" s="28"/>
    </row>
    <row r="703" spans="3:6">
      <c r="C703" s="28"/>
      <c r="D703" s="28"/>
      <c r="E703" s="28"/>
      <c r="F703" s="28"/>
    </row>
    <row r="704" spans="3:6">
      <c r="C704" s="28"/>
      <c r="D704" s="28"/>
      <c r="E704" s="28"/>
      <c r="F704" s="28"/>
    </row>
    <row r="705" spans="3:6">
      <c r="C705" s="28"/>
      <c r="D705" s="28"/>
      <c r="E705" s="28"/>
      <c r="F705" s="28"/>
    </row>
    <row r="706" spans="3:6">
      <c r="C706" s="28"/>
      <c r="D706" s="28"/>
      <c r="E706" s="28"/>
      <c r="F706" s="28"/>
    </row>
    <row r="707" spans="3:6">
      <c r="C707" s="28"/>
      <c r="D707" s="28"/>
      <c r="E707" s="28"/>
      <c r="F707" s="28"/>
    </row>
    <row r="708" spans="3:6">
      <c r="C708" s="28"/>
      <c r="D708" s="28"/>
      <c r="E708" s="28"/>
      <c r="F708" s="28"/>
    </row>
    <row r="709" spans="3:6">
      <c r="C709" s="28"/>
      <c r="D709" s="28"/>
      <c r="E709" s="28"/>
      <c r="F709" s="28"/>
    </row>
    <row r="710" spans="3:6">
      <c r="C710" s="28"/>
      <c r="D710" s="28"/>
      <c r="E710" s="28"/>
      <c r="F710" s="28"/>
    </row>
    <row r="711" spans="3:6">
      <c r="C711" s="28"/>
      <c r="D711" s="28"/>
      <c r="E711" s="28"/>
      <c r="F711" s="28"/>
    </row>
    <row r="712" spans="3:6">
      <c r="C712" s="28"/>
      <c r="D712" s="28"/>
      <c r="E712" s="28"/>
      <c r="F712" s="28"/>
    </row>
    <row r="713" spans="3:6">
      <c r="C713" s="28"/>
      <c r="D713" s="28"/>
      <c r="E713" s="28"/>
      <c r="F713" s="28"/>
    </row>
    <row r="714" spans="3:6">
      <c r="C714" s="28"/>
      <c r="D714" s="28"/>
      <c r="E714" s="28"/>
      <c r="F714" s="28"/>
    </row>
    <row r="715" spans="3:6">
      <c r="C715" s="28"/>
      <c r="D715" s="28"/>
      <c r="E715" s="28"/>
      <c r="F715" s="28"/>
    </row>
    <row r="716" spans="3:6">
      <c r="C716" s="28"/>
      <c r="D716" s="28"/>
      <c r="E716" s="28"/>
      <c r="F716" s="28"/>
    </row>
    <row r="717" spans="3:6">
      <c r="C717" s="28"/>
      <c r="D717" s="28"/>
      <c r="E717" s="28"/>
      <c r="F717" s="28"/>
    </row>
    <row r="718" spans="3:6">
      <c r="C718" s="28"/>
      <c r="D718" s="28"/>
      <c r="E718" s="28"/>
      <c r="F718" s="28"/>
    </row>
    <row r="719" spans="3:6">
      <c r="C719" s="28"/>
      <c r="D719" s="28"/>
      <c r="E719" s="28"/>
      <c r="F719" s="28"/>
    </row>
    <row r="720" spans="3:6">
      <c r="C720" s="28"/>
      <c r="D720" s="28"/>
      <c r="E720" s="28"/>
      <c r="F720" s="28"/>
    </row>
    <row r="721" spans="3:6">
      <c r="C721" s="28"/>
      <c r="D721" s="28"/>
      <c r="E721" s="28"/>
      <c r="F721" s="28"/>
    </row>
    <row r="722" spans="3:6">
      <c r="C722" s="28"/>
      <c r="D722" s="28"/>
      <c r="E722" s="28"/>
      <c r="F722" s="28"/>
    </row>
    <row r="723" spans="3:6">
      <c r="C723" s="28"/>
      <c r="D723" s="28"/>
      <c r="E723" s="28"/>
      <c r="F723" s="28"/>
    </row>
    <row r="724" spans="3:6">
      <c r="C724" s="28"/>
      <c r="D724" s="28"/>
      <c r="E724" s="28"/>
      <c r="F724" s="28"/>
    </row>
    <row r="725" spans="3:6">
      <c r="C725" s="28"/>
      <c r="D725" s="28"/>
      <c r="E725" s="28"/>
      <c r="F725" s="28"/>
    </row>
    <row r="726" spans="3:6">
      <c r="C726" s="28"/>
      <c r="D726" s="28"/>
      <c r="E726" s="28"/>
      <c r="F726" s="28"/>
    </row>
    <row r="727" spans="3:6">
      <c r="C727" s="28"/>
      <c r="D727" s="28"/>
      <c r="E727" s="28"/>
      <c r="F727" s="28"/>
    </row>
    <row r="728" spans="3:6">
      <c r="C728" s="28"/>
      <c r="D728" s="28"/>
      <c r="E728" s="28"/>
      <c r="F728" s="28"/>
    </row>
    <row r="729" spans="3:6">
      <c r="C729" s="28"/>
      <c r="D729" s="28"/>
      <c r="E729" s="28"/>
      <c r="F729" s="28"/>
    </row>
    <row r="730" spans="3:6">
      <c r="C730" s="28"/>
      <c r="D730" s="28"/>
      <c r="E730" s="28"/>
      <c r="F730" s="28"/>
    </row>
    <row r="731" spans="3:6">
      <c r="C731" s="28"/>
      <c r="D731" s="28"/>
      <c r="E731" s="28"/>
      <c r="F731" s="28"/>
    </row>
    <row r="732" spans="3:6">
      <c r="C732" s="28"/>
      <c r="D732" s="28"/>
      <c r="E732" s="28"/>
      <c r="F732" s="28"/>
    </row>
    <row r="733" spans="3:6">
      <c r="C733" s="28"/>
      <c r="D733" s="28"/>
      <c r="E733" s="28"/>
      <c r="F733" s="28"/>
    </row>
    <row r="734" spans="3:6">
      <c r="C734" s="28"/>
      <c r="D734" s="28"/>
      <c r="E734" s="28"/>
      <c r="F734" s="28"/>
    </row>
    <row r="735" spans="3:6">
      <c r="C735" s="28"/>
      <c r="D735" s="28"/>
      <c r="E735" s="28"/>
      <c r="F735" s="28"/>
    </row>
    <row r="736" spans="3:6">
      <c r="C736" s="28"/>
      <c r="D736" s="28"/>
      <c r="E736" s="28"/>
      <c r="F736" s="28"/>
    </row>
    <row r="737" spans="3:6">
      <c r="C737" s="28"/>
      <c r="D737" s="28"/>
      <c r="E737" s="28"/>
      <c r="F737" s="28"/>
    </row>
    <row r="738" spans="3:6">
      <c r="C738" s="28"/>
      <c r="D738" s="28"/>
      <c r="E738" s="28"/>
      <c r="F738" s="28"/>
    </row>
    <row r="739" spans="3:6">
      <c r="C739" s="28"/>
      <c r="D739" s="28"/>
      <c r="E739" s="28"/>
      <c r="F739" s="28"/>
    </row>
    <row r="740" spans="3:6">
      <c r="C740" s="28"/>
      <c r="D740" s="28"/>
      <c r="E740" s="28"/>
      <c r="F740" s="28"/>
    </row>
    <row r="741" spans="3:6">
      <c r="C741" s="28"/>
      <c r="D741" s="28"/>
      <c r="E741" s="28"/>
      <c r="F741" s="28"/>
    </row>
    <row r="742" spans="3:6">
      <c r="C742" s="28"/>
      <c r="D742" s="28"/>
      <c r="E742" s="28"/>
      <c r="F742" s="28"/>
    </row>
    <row r="743" spans="3:6">
      <c r="C743" s="28"/>
      <c r="D743" s="28"/>
      <c r="E743" s="28"/>
      <c r="F743" s="28"/>
    </row>
    <row r="744" spans="3:6">
      <c r="C744" s="28"/>
      <c r="D744" s="28"/>
      <c r="E744" s="28"/>
      <c r="F744" s="28"/>
    </row>
    <row r="745" spans="3:6">
      <c r="C745" s="28"/>
      <c r="D745" s="28"/>
      <c r="E745" s="28"/>
      <c r="F745" s="28"/>
    </row>
    <row r="746" spans="3:6">
      <c r="C746" s="28"/>
      <c r="D746" s="28"/>
      <c r="E746" s="28"/>
      <c r="F746" s="28"/>
    </row>
    <row r="747" spans="3:6">
      <c r="C747" s="28"/>
      <c r="D747" s="28"/>
      <c r="E747" s="28"/>
      <c r="F747" s="28"/>
    </row>
    <row r="748" spans="3:6">
      <c r="C748" s="28"/>
      <c r="D748" s="28"/>
      <c r="E748" s="28"/>
      <c r="F748" s="28"/>
    </row>
    <row r="749" spans="3:6">
      <c r="C749" s="28"/>
      <c r="D749" s="28"/>
      <c r="E749" s="28"/>
      <c r="F749" s="28"/>
    </row>
    <row r="750" spans="3:6">
      <c r="C750" s="28"/>
      <c r="D750" s="28"/>
      <c r="E750" s="28"/>
      <c r="F750" s="28"/>
    </row>
    <row r="751" spans="3:6">
      <c r="C751" s="28"/>
      <c r="D751" s="28"/>
      <c r="E751" s="28"/>
      <c r="F751" s="28"/>
    </row>
    <row r="752" spans="3:6">
      <c r="C752" s="28"/>
      <c r="D752" s="28"/>
      <c r="E752" s="28"/>
      <c r="F752" s="28"/>
    </row>
    <row r="753" spans="3:6">
      <c r="C753" s="28"/>
      <c r="D753" s="28"/>
      <c r="E753" s="28"/>
      <c r="F753" s="28"/>
    </row>
    <row r="754" spans="3:6">
      <c r="C754" s="28"/>
      <c r="D754" s="28"/>
      <c r="E754" s="28"/>
      <c r="F754" s="28"/>
    </row>
    <row r="755" spans="3:6">
      <c r="C755" s="28"/>
      <c r="D755" s="28"/>
      <c r="E755" s="28"/>
      <c r="F755" s="28"/>
    </row>
    <row r="756" spans="3:6">
      <c r="C756" s="28"/>
      <c r="D756" s="28"/>
      <c r="E756" s="28"/>
      <c r="F756" s="28"/>
    </row>
    <row r="757" spans="3:6">
      <c r="C757" s="28"/>
      <c r="D757" s="28"/>
      <c r="E757" s="28"/>
      <c r="F757" s="28"/>
    </row>
    <row r="758" spans="3:6">
      <c r="C758" s="28"/>
      <c r="D758" s="28"/>
      <c r="E758" s="28"/>
      <c r="F758" s="28"/>
    </row>
    <row r="759" spans="3:6">
      <c r="C759" s="28"/>
      <c r="D759" s="28"/>
      <c r="E759" s="28"/>
      <c r="F759" s="28"/>
    </row>
    <row r="760" spans="3:6">
      <c r="C760" s="28"/>
      <c r="D760" s="28"/>
      <c r="E760" s="28"/>
      <c r="F760" s="28"/>
    </row>
    <row r="761" spans="3:6">
      <c r="C761" s="28"/>
      <c r="D761" s="28"/>
      <c r="E761" s="28"/>
      <c r="F761" s="28"/>
    </row>
    <row r="762" spans="3:6">
      <c r="C762" s="28"/>
      <c r="D762" s="28"/>
      <c r="E762" s="28"/>
      <c r="F762" s="28"/>
    </row>
    <row r="763" spans="3:6">
      <c r="C763" s="28"/>
      <c r="D763" s="28"/>
      <c r="E763" s="28"/>
      <c r="F763" s="28"/>
    </row>
    <row r="764" spans="3:6">
      <c r="C764" s="28"/>
      <c r="D764" s="28"/>
      <c r="E764" s="28"/>
      <c r="F764" s="28"/>
    </row>
    <row r="765" spans="3:6">
      <c r="C765" s="28"/>
      <c r="D765" s="28"/>
      <c r="E765" s="28"/>
      <c r="F765" s="28"/>
    </row>
    <row r="766" spans="3:6">
      <c r="C766" s="28"/>
      <c r="D766" s="28"/>
      <c r="E766" s="28"/>
      <c r="F766" s="28"/>
    </row>
    <row r="767" spans="3:6">
      <c r="C767" s="28"/>
      <c r="D767" s="28"/>
      <c r="E767" s="28"/>
      <c r="F767" s="28"/>
    </row>
    <row r="768" spans="3:6">
      <c r="C768" s="28"/>
      <c r="D768" s="28"/>
      <c r="E768" s="28"/>
      <c r="F768" s="28"/>
    </row>
    <row r="769" spans="3:6">
      <c r="C769" s="28"/>
      <c r="D769" s="28"/>
      <c r="E769" s="28"/>
      <c r="F769" s="28"/>
    </row>
    <row r="770" spans="3:6">
      <c r="C770" s="28"/>
      <c r="D770" s="28"/>
      <c r="E770" s="28"/>
      <c r="F770" s="28"/>
    </row>
    <row r="771" spans="3:6">
      <c r="C771" s="28"/>
      <c r="D771" s="28"/>
      <c r="E771" s="28"/>
      <c r="F771" s="28"/>
    </row>
    <row r="772" spans="3:6">
      <c r="C772" s="28"/>
      <c r="D772" s="28"/>
      <c r="E772" s="28"/>
      <c r="F772" s="28"/>
    </row>
    <row r="773" spans="3:6">
      <c r="C773" s="28"/>
      <c r="D773" s="28"/>
      <c r="E773" s="28"/>
      <c r="F773" s="28"/>
    </row>
    <row r="774" spans="3:6">
      <c r="C774" s="28"/>
      <c r="D774" s="28"/>
      <c r="E774" s="28"/>
      <c r="F774" s="28"/>
    </row>
    <row r="775" spans="3:6">
      <c r="C775" s="28"/>
      <c r="D775" s="28"/>
      <c r="E775" s="28"/>
      <c r="F775" s="28"/>
    </row>
    <row r="776" spans="3:6">
      <c r="C776" s="28"/>
      <c r="D776" s="28"/>
      <c r="E776" s="28"/>
      <c r="F776" s="28"/>
    </row>
    <row r="777" spans="3:6">
      <c r="C777" s="28"/>
      <c r="D777" s="28"/>
      <c r="E777" s="28"/>
      <c r="F777" s="28"/>
    </row>
    <row r="778" spans="3:6">
      <c r="C778" s="28"/>
      <c r="D778" s="28"/>
      <c r="E778" s="28"/>
      <c r="F778" s="28"/>
    </row>
    <row r="779" spans="3:6">
      <c r="C779" s="28"/>
      <c r="D779" s="28"/>
      <c r="E779" s="28"/>
      <c r="F779" s="28"/>
    </row>
    <row r="780" spans="3:6">
      <c r="C780" s="28"/>
      <c r="D780" s="28"/>
      <c r="E780" s="28"/>
      <c r="F780" s="28"/>
    </row>
    <row r="781" spans="3:6">
      <c r="C781" s="28"/>
      <c r="D781" s="28"/>
      <c r="E781" s="28"/>
      <c r="F781" s="28"/>
    </row>
    <row r="782" spans="3:6">
      <c r="C782" s="28"/>
      <c r="D782" s="28"/>
      <c r="E782" s="28"/>
      <c r="F782" s="28"/>
    </row>
    <row r="783" spans="3:6">
      <c r="C783" s="28"/>
      <c r="D783" s="28"/>
      <c r="E783" s="28"/>
      <c r="F783" s="28"/>
    </row>
    <row r="784" spans="3:6">
      <c r="C784" s="28"/>
      <c r="D784" s="28"/>
      <c r="E784" s="28"/>
      <c r="F784" s="28"/>
    </row>
    <row r="785" spans="3:6">
      <c r="C785" s="28"/>
      <c r="D785" s="28"/>
      <c r="E785" s="28"/>
      <c r="F785" s="28"/>
    </row>
    <row r="786" spans="3:6">
      <c r="C786" s="28"/>
      <c r="D786" s="28"/>
      <c r="E786" s="28"/>
      <c r="F786" s="28"/>
    </row>
    <row r="787" spans="3:6">
      <c r="C787" s="28"/>
      <c r="D787" s="28"/>
      <c r="E787" s="28"/>
      <c r="F787" s="28"/>
    </row>
    <row r="788" spans="3:6">
      <c r="C788" s="28"/>
      <c r="D788" s="28"/>
      <c r="E788" s="28"/>
      <c r="F788" s="28"/>
    </row>
    <row r="789" spans="3:6">
      <c r="C789" s="28"/>
      <c r="D789" s="28"/>
      <c r="E789" s="28"/>
      <c r="F789" s="28"/>
    </row>
    <row r="790" spans="3:6">
      <c r="C790" s="28"/>
      <c r="D790" s="28"/>
      <c r="E790" s="28"/>
      <c r="F790" s="28"/>
    </row>
    <row r="791" spans="3:6">
      <c r="C791" s="28"/>
      <c r="D791" s="28"/>
      <c r="E791" s="28"/>
      <c r="F791" s="28"/>
    </row>
    <row r="792" spans="3:6">
      <c r="C792" s="28"/>
      <c r="D792" s="28"/>
      <c r="E792" s="28"/>
      <c r="F792" s="28"/>
    </row>
    <row r="793" spans="3:6">
      <c r="C793" s="28"/>
      <c r="D793" s="28"/>
      <c r="E793" s="28"/>
      <c r="F793" s="28"/>
    </row>
    <row r="794" spans="3:6">
      <c r="C794" s="28"/>
      <c r="D794" s="28"/>
      <c r="E794" s="28"/>
      <c r="F794" s="28"/>
    </row>
    <row r="795" spans="3:6">
      <c r="C795" s="28"/>
      <c r="D795" s="28"/>
      <c r="E795" s="28"/>
      <c r="F795" s="28"/>
    </row>
    <row r="796" spans="3:6">
      <c r="C796" s="28"/>
      <c r="D796" s="28"/>
      <c r="E796" s="28"/>
      <c r="F796" s="28"/>
    </row>
    <row r="797" spans="3:6">
      <c r="C797" s="28"/>
      <c r="D797" s="28"/>
      <c r="E797" s="28"/>
      <c r="F797" s="28"/>
    </row>
    <row r="798" spans="3:6">
      <c r="C798" s="28"/>
      <c r="D798" s="28"/>
      <c r="E798" s="28"/>
      <c r="F798" s="28"/>
    </row>
    <row r="799" spans="3:6">
      <c r="C799" s="28"/>
      <c r="D799" s="28"/>
      <c r="E799" s="28"/>
      <c r="F799" s="28"/>
    </row>
    <row r="800" spans="3:6">
      <c r="C800" s="28"/>
      <c r="D800" s="28"/>
      <c r="E800" s="28"/>
      <c r="F800" s="28"/>
    </row>
    <row r="801" spans="3:6">
      <c r="C801" s="28"/>
      <c r="D801" s="28"/>
      <c r="E801" s="28"/>
      <c r="F801" s="28"/>
    </row>
    <row r="802" spans="3:6">
      <c r="C802" s="28"/>
      <c r="D802" s="28"/>
      <c r="E802" s="28"/>
      <c r="F802" s="28"/>
    </row>
    <row r="803" spans="3:6">
      <c r="C803" s="28"/>
      <c r="D803" s="28"/>
      <c r="E803" s="28"/>
      <c r="F803" s="28"/>
    </row>
    <row r="804" spans="3:6">
      <c r="C804" s="28"/>
      <c r="D804" s="28"/>
      <c r="E804" s="28"/>
      <c r="F804" s="28"/>
    </row>
    <row r="805" spans="3:6">
      <c r="C805" s="28"/>
      <c r="D805" s="28"/>
      <c r="E805" s="28"/>
      <c r="F805" s="28"/>
    </row>
    <row r="806" spans="3:6">
      <c r="C806" s="28"/>
      <c r="D806" s="28"/>
      <c r="E806" s="28"/>
      <c r="F806" s="28"/>
    </row>
    <row r="807" spans="3:6">
      <c r="C807" s="28"/>
      <c r="D807" s="28"/>
      <c r="E807" s="28"/>
      <c r="F807" s="28"/>
    </row>
    <row r="808" spans="3:6">
      <c r="C808" s="28"/>
      <c r="D808" s="28"/>
      <c r="E808" s="28"/>
      <c r="F808" s="28"/>
    </row>
    <row r="809" spans="3:6">
      <c r="C809" s="28"/>
      <c r="D809" s="28"/>
      <c r="E809" s="28"/>
      <c r="F809" s="28"/>
    </row>
    <row r="810" spans="3:6">
      <c r="C810" s="28"/>
      <c r="D810" s="28"/>
      <c r="E810" s="28"/>
      <c r="F810" s="28"/>
    </row>
    <row r="811" spans="3:6">
      <c r="C811" s="28"/>
      <c r="D811" s="28"/>
      <c r="E811" s="28"/>
      <c r="F811" s="28"/>
    </row>
    <row r="812" spans="3:6">
      <c r="C812" s="28"/>
      <c r="D812" s="28"/>
      <c r="E812" s="28"/>
      <c r="F812" s="28"/>
    </row>
    <row r="813" spans="3:6">
      <c r="C813" s="28"/>
      <c r="D813" s="28"/>
      <c r="E813" s="28"/>
      <c r="F813" s="28"/>
    </row>
    <row r="814" spans="3:6">
      <c r="C814" s="28"/>
      <c r="D814" s="28"/>
      <c r="E814" s="28"/>
      <c r="F814" s="28"/>
    </row>
    <row r="815" spans="3:6">
      <c r="C815" s="28"/>
      <c r="D815" s="28"/>
      <c r="E815" s="28"/>
      <c r="F815" s="28"/>
    </row>
    <row r="816" spans="3:6">
      <c r="C816" s="28"/>
      <c r="D816" s="28"/>
      <c r="E816" s="28"/>
      <c r="F816" s="28"/>
    </row>
    <row r="817" spans="3:6">
      <c r="C817" s="28"/>
      <c r="D817" s="28"/>
      <c r="E817" s="28"/>
      <c r="F817" s="28"/>
    </row>
    <row r="818" spans="3:6">
      <c r="C818" s="28"/>
      <c r="D818" s="28"/>
      <c r="E818" s="28"/>
      <c r="F818" s="28"/>
    </row>
    <row r="819" spans="3:6">
      <c r="C819" s="28"/>
      <c r="D819" s="28"/>
      <c r="E819" s="28"/>
      <c r="F819" s="28"/>
    </row>
    <row r="820" spans="3:6">
      <c r="C820" s="28"/>
      <c r="D820" s="28"/>
      <c r="E820" s="28"/>
      <c r="F820" s="28"/>
    </row>
    <row r="821" spans="3:6">
      <c r="C821" s="28"/>
      <c r="D821" s="28"/>
      <c r="E821" s="28"/>
      <c r="F821" s="28"/>
    </row>
    <row r="822" spans="3:6">
      <c r="C822" s="28"/>
      <c r="D822" s="28"/>
      <c r="E822" s="28"/>
      <c r="F822" s="28"/>
    </row>
    <row r="823" spans="3:6">
      <c r="C823" s="28"/>
      <c r="D823" s="28"/>
      <c r="E823" s="28"/>
      <c r="F823" s="28"/>
    </row>
    <row r="824" spans="3:6">
      <c r="C824" s="28"/>
      <c r="D824" s="28"/>
      <c r="E824" s="28"/>
      <c r="F824" s="28"/>
    </row>
    <row r="825" spans="3:6">
      <c r="C825" s="28"/>
      <c r="D825" s="28"/>
      <c r="E825" s="28"/>
      <c r="F825" s="28"/>
    </row>
    <row r="826" spans="3:6">
      <c r="C826" s="28"/>
      <c r="D826" s="28"/>
      <c r="E826" s="28"/>
      <c r="F826" s="28"/>
    </row>
    <row r="827" spans="3:6">
      <c r="C827" s="28"/>
      <c r="D827" s="28"/>
      <c r="E827" s="28"/>
      <c r="F827" s="28"/>
    </row>
    <row r="828" spans="3:6">
      <c r="C828" s="28"/>
      <c r="D828" s="28"/>
      <c r="E828" s="28"/>
      <c r="F828" s="28"/>
    </row>
    <row r="829" spans="3:6">
      <c r="C829" s="28"/>
      <c r="D829" s="28"/>
      <c r="E829" s="28"/>
      <c r="F829" s="28"/>
    </row>
    <row r="830" spans="3:6">
      <c r="C830" s="28"/>
      <c r="D830" s="28"/>
      <c r="E830" s="28"/>
      <c r="F830" s="28"/>
    </row>
    <row r="831" spans="3:6">
      <c r="C831" s="28"/>
      <c r="D831" s="28"/>
      <c r="E831" s="28"/>
      <c r="F831" s="28"/>
    </row>
    <row r="832" spans="3:6">
      <c r="C832" s="28"/>
      <c r="D832" s="28"/>
      <c r="E832" s="28"/>
      <c r="F832" s="28"/>
    </row>
    <row r="833" spans="3:6">
      <c r="C833" s="28"/>
      <c r="D833" s="28"/>
      <c r="E833" s="28"/>
      <c r="F833" s="28"/>
    </row>
    <row r="834" spans="3:6">
      <c r="C834" s="28"/>
      <c r="D834" s="28"/>
      <c r="E834" s="28"/>
      <c r="F834" s="28"/>
    </row>
    <row r="835" spans="3:6">
      <c r="C835" s="28"/>
      <c r="D835" s="28"/>
      <c r="E835" s="28"/>
      <c r="F835" s="28"/>
    </row>
    <row r="836" spans="3:6">
      <c r="C836" s="28"/>
      <c r="D836" s="28"/>
      <c r="E836" s="28"/>
      <c r="F836" s="28"/>
    </row>
    <row r="837" spans="3:6">
      <c r="C837" s="28"/>
      <c r="D837" s="28"/>
      <c r="E837" s="28"/>
      <c r="F837" s="28"/>
    </row>
    <row r="838" spans="3:6">
      <c r="C838" s="28"/>
      <c r="D838" s="28"/>
      <c r="E838" s="28"/>
      <c r="F838" s="28"/>
    </row>
    <row r="839" spans="3:6">
      <c r="C839" s="28"/>
      <c r="D839" s="28"/>
      <c r="E839" s="28"/>
      <c r="F839" s="28"/>
    </row>
    <row r="840" spans="3:6">
      <c r="C840" s="28"/>
      <c r="D840" s="28"/>
      <c r="E840" s="28"/>
      <c r="F840" s="28"/>
    </row>
    <row r="841" spans="3:6">
      <c r="C841" s="28"/>
      <c r="D841" s="28"/>
      <c r="E841" s="28"/>
      <c r="F841" s="28"/>
    </row>
    <row r="842" spans="3:6">
      <c r="C842" s="28"/>
      <c r="D842" s="28"/>
      <c r="E842" s="28"/>
      <c r="F842" s="28"/>
    </row>
    <row r="843" spans="3:6">
      <c r="C843" s="28"/>
      <c r="D843" s="28"/>
      <c r="E843" s="28"/>
      <c r="F843" s="28"/>
    </row>
    <row r="844" spans="3:6">
      <c r="C844" s="28"/>
      <c r="D844" s="28"/>
      <c r="E844" s="28"/>
      <c r="F844" s="28"/>
    </row>
    <row r="845" spans="3:6">
      <c r="C845" s="28"/>
      <c r="D845" s="28"/>
      <c r="E845" s="28"/>
      <c r="F845" s="28"/>
    </row>
    <row r="846" spans="3:6">
      <c r="C846" s="28"/>
      <c r="D846" s="28"/>
      <c r="E846" s="28"/>
      <c r="F846" s="28"/>
    </row>
    <row r="847" spans="3:6">
      <c r="C847" s="28"/>
      <c r="D847" s="28"/>
      <c r="E847" s="28"/>
      <c r="F847" s="28"/>
    </row>
    <row r="848" spans="3:6">
      <c r="C848" s="28"/>
      <c r="D848" s="28"/>
      <c r="E848" s="28"/>
      <c r="F848" s="28"/>
    </row>
    <row r="849" spans="3:6">
      <c r="C849" s="28"/>
      <c r="D849" s="28"/>
      <c r="E849" s="28"/>
      <c r="F849" s="28"/>
    </row>
    <row r="850" spans="3:6">
      <c r="C850" s="28"/>
      <c r="D850" s="28"/>
      <c r="E850" s="28"/>
      <c r="F850" s="28"/>
    </row>
    <row r="851" spans="3:6">
      <c r="C851" s="28"/>
      <c r="D851" s="28"/>
      <c r="E851" s="28"/>
      <c r="F851" s="28"/>
    </row>
    <row r="852" spans="3:6">
      <c r="C852" s="28"/>
      <c r="D852" s="28"/>
      <c r="E852" s="28"/>
      <c r="F852" s="28"/>
    </row>
    <row r="853" spans="3:6">
      <c r="C853" s="28"/>
      <c r="D853" s="28"/>
      <c r="E853" s="28"/>
      <c r="F853" s="28"/>
    </row>
    <row r="854" spans="3:6">
      <c r="C854" s="28"/>
      <c r="D854" s="28"/>
      <c r="E854" s="28"/>
      <c r="F854" s="28"/>
    </row>
    <row r="855" spans="3:6">
      <c r="C855" s="28"/>
      <c r="D855" s="28"/>
      <c r="E855" s="28"/>
      <c r="F855" s="28"/>
    </row>
    <row r="856" spans="3:6">
      <c r="C856" s="28"/>
      <c r="D856" s="28"/>
      <c r="E856" s="28"/>
      <c r="F856" s="28"/>
    </row>
    <row r="857" spans="3:6">
      <c r="C857" s="28"/>
      <c r="D857" s="28"/>
      <c r="E857" s="28"/>
      <c r="F857" s="28"/>
    </row>
    <row r="858" spans="3:6">
      <c r="C858" s="28"/>
      <c r="D858" s="28"/>
      <c r="E858" s="28"/>
      <c r="F858" s="28"/>
    </row>
    <row r="859" spans="3:6">
      <c r="C859" s="28"/>
      <c r="D859" s="28"/>
      <c r="E859" s="28"/>
      <c r="F859" s="28"/>
    </row>
    <row r="860" spans="3:6">
      <c r="C860" s="28"/>
      <c r="D860" s="28"/>
      <c r="E860" s="28"/>
      <c r="F860" s="28"/>
    </row>
    <row r="861" spans="3:6">
      <c r="C861" s="28"/>
      <c r="D861" s="28"/>
      <c r="E861" s="28"/>
      <c r="F861" s="28"/>
    </row>
    <row r="862" spans="3:6">
      <c r="C862" s="28"/>
      <c r="D862" s="28"/>
      <c r="E862" s="28"/>
      <c r="F862" s="28"/>
    </row>
    <row r="863" spans="3:6">
      <c r="C863" s="28"/>
      <c r="D863" s="28"/>
      <c r="E863" s="28"/>
      <c r="F863" s="28"/>
    </row>
    <row r="864" spans="3:6">
      <c r="C864" s="28"/>
      <c r="D864" s="28"/>
      <c r="E864" s="28"/>
      <c r="F864" s="28"/>
    </row>
    <row r="865" spans="3:6">
      <c r="C865" s="28"/>
      <c r="D865" s="28"/>
      <c r="E865" s="28"/>
      <c r="F865" s="28"/>
    </row>
    <row r="866" spans="3:6">
      <c r="C866" s="28"/>
      <c r="D866" s="28"/>
      <c r="E866" s="28"/>
      <c r="F866" s="28"/>
    </row>
    <row r="867" spans="3:6">
      <c r="C867" s="28"/>
      <c r="D867" s="28"/>
      <c r="E867" s="28"/>
      <c r="F867" s="28"/>
    </row>
    <row r="868" spans="3:6">
      <c r="C868" s="28"/>
      <c r="D868" s="28"/>
      <c r="E868" s="28"/>
      <c r="F868" s="28"/>
    </row>
    <row r="869" spans="3:6">
      <c r="C869" s="28"/>
      <c r="D869" s="28"/>
      <c r="E869" s="28"/>
      <c r="F869" s="28"/>
    </row>
    <row r="870" spans="3:6">
      <c r="C870" s="28"/>
      <c r="D870" s="28"/>
      <c r="E870" s="28"/>
      <c r="F870" s="28"/>
    </row>
    <row r="871" spans="3:6">
      <c r="C871" s="28"/>
      <c r="D871" s="28"/>
      <c r="E871" s="28"/>
      <c r="F871" s="28"/>
    </row>
    <row r="872" spans="3:6">
      <c r="C872" s="28"/>
      <c r="D872" s="28"/>
      <c r="E872" s="28"/>
      <c r="F872" s="28"/>
    </row>
    <row r="873" spans="3:6">
      <c r="C873" s="28"/>
      <c r="D873" s="28"/>
      <c r="E873" s="28"/>
      <c r="F873" s="28"/>
    </row>
    <row r="874" spans="3:6">
      <c r="C874" s="28"/>
      <c r="D874" s="28"/>
      <c r="E874" s="28"/>
      <c r="F874" s="28"/>
    </row>
    <row r="875" spans="3:6">
      <c r="C875" s="28"/>
      <c r="D875" s="28"/>
      <c r="E875" s="28"/>
      <c r="F875" s="28"/>
    </row>
    <row r="876" spans="3:6">
      <c r="C876" s="28"/>
      <c r="D876" s="28"/>
      <c r="E876" s="28"/>
      <c r="F876" s="28"/>
    </row>
    <row r="877" spans="3:6">
      <c r="C877" s="28"/>
      <c r="D877" s="28"/>
      <c r="E877" s="28"/>
      <c r="F877" s="28"/>
    </row>
    <row r="878" spans="3:6">
      <c r="C878" s="28"/>
      <c r="D878" s="28"/>
      <c r="E878" s="28"/>
      <c r="F878" s="28"/>
    </row>
    <row r="879" spans="3:6">
      <c r="C879" s="28"/>
      <c r="D879" s="28"/>
      <c r="E879" s="28"/>
      <c r="F879" s="28"/>
    </row>
    <row r="880" spans="3:6">
      <c r="C880" s="28"/>
      <c r="D880" s="28"/>
      <c r="E880" s="28"/>
      <c r="F880" s="28"/>
    </row>
    <row r="881" spans="3:6">
      <c r="C881" s="28"/>
      <c r="D881" s="28"/>
      <c r="E881" s="28"/>
      <c r="F881" s="28"/>
    </row>
    <row r="882" spans="3:6">
      <c r="C882" s="28"/>
      <c r="D882" s="28"/>
      <c r="E882" s="28"/>
      <c r="F882" s="28"/>
    </row>
    <row r="883" spans="3:6">
      <c r="C883" s="28"/>
      <c r="D883" s="28"/>
      <c r="E883" s="28"/>
      <c r="F883" s="28"/>
    </row>
    <row r="884" spans="3:6">
      <c r="C884" s="28"/>
      <c r="D884" s="28"/>
      <c r="E884" s="28"/>
      <c r="F884" s="28"/>
    </row>
    <row r="885" spans="3:6">
      <c r="C885" s="28"/>
      <c r="D885" s="28"/>
      <c r="E885" s="28"/>
      <c r="F885" s="28"/>
    </row>
    <row r="886" spans="3:6">
      <c r="C886" s="28"/>
      <c r="D886" s="28"/>
      <c r="E886" s="28"/>
      <c r="F886" s="28"/>
    </row>
    <row r="887" spans="3:6">
      <c r="C887" s="28"/>
      <c r="D887" s="28"/>
      <c r="E887" s="28"/>
      <c r="F887" s="28"/>
    </row>
    <row r="888" spans="3:6">
      <c r="C888" s="28"/>
      <c r="D888" s="28"/>
      <c r="E888" s="28"/>
      <c r="F888" s="28"/>
    </row>
    <row r="889" spans="3:6">
      <c r="C889" s="28"/>
      <c r="D889" s="28"/>
      <c r="E889" s="28"/>
      <c r="F889" s="28"/>
    </row>
    <row r="890" spans="3:6">
      <c r="C890" s="28"/>
      <c r="D890" s="28"/>
      <c r="E890" s="28"/>
      <c r="F890" s="28"/>
    </row>
    <row r="891" spans="3:6">
      <c r="C891" s="28"/>
      <c r="D891" s="28"/>
      <c r="E891" s="28"/>
      <c r="F891" s="28"/>
    </row>
    <row r="892" spans="3:6">
      <c r="C892" s="28"/>
      <c r="D892" s="28"/>
      <c r="E892" s="28"/>
      <c r="F892" s="28"/>
    </row>
    <row r="893" spans="3:6">
      <c r="C893" s="28"/>
      <c r="D893" s="28"/>
      <c r="E893" s="28"/>
      <c r="F893" s="28"/>
    </row>
    <row r="894" spans="3:6">
      <c r="C894" s="28"/>
      <c r="D894" s="28"/>
      <c r="E894" s="28"/>
      <c r="F894" s="28"/>
    </row>
    <row r="895" spans="3:6">
      <c r="C895" s="28"/>
      <c r="D895" s="28"/>
      <c r="E895" s="28"/>
      <c r="F895" s="28"/>
    </row>
    <row r="896" spans="3:6">
      <c r="C896" s="28"/>
      <c r="D896" s="28"/>
      <c r="E896" s="28"/>
      <c r="F896" s="28"/>
    </row>
    <row r="897" spans="3:6">
      <c r="C897" s="28"/>
      <c r="D897" s="28"/>
      <c r="E897" s="28"/>
      <c r="F897" s="28"/>
    </row>
    <row r="898" spans="3:6">
      <c r="C898" s="28"/>
      <c r="D898" s="28"/>
      <c r="E898" s="28"/>
      <c r="F898" s="28"/>
    </row>
    <row r="899" spans="3:6">
      <c r="C899" s="28"/>
      <c r="D899" s="28"/>
      <c r="E899" s="28"/>
      <c r="F899" s="28"/>
    </row>
    <row r="900" spans="3:6">
      <c r="C900" s="28"/>
      <c r="D900" s="28"/>
      <c r="E900" s="28"/>
      <c r="F900" s="28"/>
    </row>
    <row r="901" spans="3:6">
      <c r="C901" s="28"/>
      <c r="D901" s="28"/>
      <c r="E901" s="28"/>
      <c r="F901" s="28"/>
    </row>
    <row r="902" spans="3:6">
      <c r="C902" s="28"/>
      <c r="D902" s="28"/>
      <c r="E902" s="28"/>
      <c r="F902" s="28"/>
    </row>
    <row r="903" spans="3:6">
      <c r="C903" s="28"/>
      <c r="D903" s="28"/>
      <c r="E903" s="28"/>
      <c r="F903" s="28"/>
    </row>
    <row r="904" spans="3:6">
      <c r="C904" s="28"/>
      <c r="D904" s="28"/>
      <c r="E904" s="28"/>
      <c r="F904" s="28"/>
    </row>
    <row r="905" spans="3:6">
      <c r="C905" s="28"/>
      <c r="D905" s="28"/>
      <c r="E905" s="28"/>
      <c r="F905" s="28"/>
    </row>
    <row r="906" spans="3:6">
      <c r="C906" s="28"/>
      <c r="D906" s="28"/>
      <c r="E906" s="28"/>
      <c r="F906" s="28"/>
    </row>
    <row r="907" spans="3:6">
      <c r="C907" s="28"/>
      <c r="D907" s="28"/>
      <c r="E907" s="28"/>
      <c r="F907" s="28"/>
    </row>
    <row r="908" spans="3:6">
      <c r="C908" s="28"/>
      <c r="D908" s="28"/>
      <c r="E908" s="28"/>
      <c r="F908" s="28"/>
    </row>
    <row r="909" spans="3:6">
      <c r="C909" s="28"/>
      <c r="D909" s="28"/>
      <c r="E909" s="28"/>
      <c r="F909" s="28"/>
    </row>
    <row r="910" spans="3:6">
      <c r="C910" s="28"/>
      <c r="D910" s="28"/>
      <c r="E910" s="28"/>
      <c r="F910" s="28"/>
    </row>
    <row r="911" spans="3:6">
      <c r="C911" s="28"/>
      <c r="D911" s="28"/>
      <c r="E911" s="28"/>
      <c r="F911" s="28"/>
    </row>
    <row r="912" spans="3:6">
      <c r="C912" s="28"/>
      <c r="D912" s="28"/>
      <c r="E912" s="28"/>
      <c r="F912" s="28"/>
    </row>
    <row r="913" spans="3:6">
      <c r="C913" s="28"/>
      <c r="D913" s="28"/>
      <c r="E913" s="28"/>
      <c r="F913" s="28"/>
    </row>
    <row r="914" spans="3:6">
      <c r="C914" s="28"/>
      <c r="D914" s="28"/>
      <c r="E914" s="28"/>
      <c r="F914" s="28"/>
    </row>
    <row r="915" spans="3:6">
      <c r="C915" s="28"/>
      <c r="D915" s="28"/>
      <c r="E915" s="28"/>
      <c r="F915" s="28"/>
    </row>
    <row r="916" spans="3:6">
      <c r="C916" s="28"/>
      <c r="D916" s="28"/>
      <c r="E916" s="28"/>
      <c r="F916" s="28"/>
    </row>
    <row r="917" spans="3:6">
      <c r="C917" s="28"/>
      <c r="D917" s="28"/>
      <c r="E917" s="28"/>
      <c r="F917" s="28"/>
    </row>
    <row r="918" spans="3:6">
      <c r="C918" s="28"/>
      <c r="D918" s="28"/>
      <c r="E918" s="28"/>
      <c r="F918" s="28"/>
    </row>
    <row r="919" spans="3:6">
      <c r="C919" s="28"/>
      <c r="D919" s="28"/>
      <c r="E919" s="28"/>
      <c r="F919" s="28"/>
    </row>
    <row r="920" spans="3:6">
      <c r="C920" s="28"/>
      <c r="D920" s="28"/>
      <c r="E920" s="28"/>
      <c r="F920" s="28"/>
    </row>
    <row r="921" spans="3:6">
      <c r="C921" s="28"/>
      <c r="D921" s="28"/>
      <c r="E921" s="28"/>
      <c r="F921" s="28"/>
    </row>
    <row r="922" spans="3:6">
      <c r="C922" s="28"/>
      <c r="D922" s="28"/>
      <c r="E922" s="28"/>
      <c r="F922" s="28"/>
    </row>
    <row r="923" spans="3:6">
      <c r="C923" s="28"/>
      <c r="D923" s="28"/>
      <c r="E923" s="28"/>
      <c r="F923" s="28"/>
    </row>
    <row r="924" spans="3:6">
      <c r="C924" s="28"/>
      <c r="D924" s="28"/>
      <c r="E924" s="28"/>
      <c r="F924" s="28"/>
    </row>
    <row r="925" spans="3:6">
      <c r="C925" s="28"/>
      <c r="D925" s="28"/>
      <c r="E925" s="28"/>
      <c r="F925" s="28"/>
    </row>
    <row r="926" spans="3:6">
      <c r="C926" s="28"/>
      <c r="D926" s="28"/>
      <c r="E926" s="28"/>
      <c r="F926" s="28"/>
    </row>
    <row r="927" spans="3:6">
      <c r="C927" s="28"/>
      <c r="D927" s="28"/>
      <c r="E927" s="28"/>
      <c r="F927" s="28"/>
    </row>
    <row r="928" spans="3:6">
      <c r="C928" s="28"/>
      <c r="D928" s="28"/>
      <c r="E928" s="28"/>
      <c r="F928" s="28"/>
    </row>
    <row r="929" spans="3:6">
      <c r="C929" s="28"/>
      <c r="D929" s="28"/>
      <c r="E929" s="28"/>
      <c r="F929" s="28"/>
    </row>
    <row r="930" spans="3:6">
      <c r="C930" s="28"/>
      <c r="D930" s="28"/>
      <c r="E930" s="28"/>
      <c r="F930" s="28"/>
    </row>
    <row r="931" spans="3:6">
      <c r="C931" s="28"/>
      <c r="D931" s="28"/>
      <c r="E931" s="28"/>
      <c r="F931" s="28"/>
    </row>
    <row r="932" spans="3:6">
      <c r="C932" s="28"/>
      <c r="D932" s="28"/>
      <c r="E932" s="28"/>
      <c r="F932" s="28"/>
    </row>
    <row r="933" spans="3:6">
      <c r="C933" s="28"/>
      <c r="D933" s="28"/>
      <c r="E933" s="28"/>
      <c r="F933" s="28"/>
    </row>
    <row r="934" spans="3:6">
      <c r="C934" s="28"/>
      <c r="D934" s="28"/>
      <c r="E934" s="28"/>
      <c r="F934" s="28"/>
    </row>
    <row r="935" spans="3:6">
      <c r="C935" s="28"/>
      <c r="D935" s="28"/>
      <c r="E935" s="28"/>
      <c r="F935" s="28"/>
    </row>
    <row r="936" spans="3:6">
      <c r="C936" s="28"/>
      <c r="D936" s="28"/>
      <c r="E936" s="28"/>
      <c r="F936" s="28"/>
    </row>
    <row r="937" spans="3:6">
      <c r="C937" s="28"/>
      <c r="D937" s="28"/>
      <c r="E937" s="28"/>
      <c r="F937" s="28"/>
    </row>
    <row r="938" spans="3:6">
      <c r="C938" s="28"/>
      <c r="D938" s="28"/>
      <c r="E938" s="28"/>
      <c r="F938" s="28"/>
    </row>
    <row r="939" spans="3:6">
      <c r="C939" s="28"/>
      <c r="D939" s="28"/>
      <c r="E939" s="28"/>
      <c r="F939" s="28"/>
    </row>
    <row r="940" spans="3:6">
      <c r="C940" s="28"/>
      <c r="D940" s="28"/>
      <c r="E940" s="28"/>
      <c r="F940" s="28"/>
    </row>
    <row r="941" spans="3:6">
      <c r="C941" s="28"/>
      <c r="D941" s="28"/>
      <c r="E941" s="28"/>
      <c r="F941" s="28"/>
    </row>
    <row r="942" spans="3:6">
      <c r="C942" s="28"/>
      <c r="D942" s="28"/>
      <c r="E942" s="28"/>
      <c r="F942" s="28"/>
    </row>
    <row r="943" spans="3:6">
      <c r="C943" s="28"/>
      <c r="D943" s="28"/>
      <c r="E943" s="28"/>
      <c r="F943" s="28"/>
    </row>
    <row r="944" spans="3:6">
      <c r="C944" s="28"/>
      <c r="D944" s="28"/>
      <c r="E944" s="28"/>
      <c r="F944" s="28"/>
    </row>
    <row r="945" spans="3:6">
      <c r="C945" s="28"/>
      <c r="D945" s="28"/>
      <c r="E945" s="28"/>
      <c r="F945" s="28"/>
    </row>
    <row r="946" spans="3:6">
      <c r="C946" s="28"/>
      <c r="D946" s="28"/>
      <c r="E946" s="28"/>
      <c r="F946" s="28"/>
    </row>
    <row r="947" spans="3:6">
      <c r="C947" s="28"/>
      <c r="D947" s="28"/>
      <c r="E947" s="28"/>
      <c r="F947" s="28"/>
    </row>
    <row r="948" spans="3:6">
      <c r="C948" s="28"/>
      <c r="D948" s="28"/>
      <c r="E948" s="28"/>
      <c r="F948" s="28"/>
    </row>
    <row r="949" spans="3:6">
      <c r="C949" s="28"/>
      <c r="D949" s="28"/>
      <c r="E949" s="28"/>
      <c r="F949" s="28"/>
    </row>
    <row r="950" spans="3:6">
      <c r="C950" s="28"/>
      <c r="D950" s="28"/>
      <c r="E950" s="28"/>
      <c r="F950" s="28"/>
    </row>
    <row r="951" spans="3:6">
      <c r="C951" s="28"/>
      <c r="D951" s="28"/>
      <c r="E951" s="28"/>
      <c r="F951" s="28"/>
    </row>
    <row r="952" spans="3:6">
      <c r="C952" s="28"/>
      <c r="D952" s="28"/>
      <c r="E952" s="28"/>
      <c r="F952" s="28"/>
    </row>
    <row r="953" spans="3:6">
      <c r="C953" s="28"/>
      <c r="D953" s="28"/>
      <c r="E953" s="28"/>
      <c r="F953" s="28"/>
    </row>
    <row r="954" spans="3:6">
      <c r="C954" s="28"/>
      <c r="D954" s="28"/>
      <c r="E954" s="28"/>
      <c r="F954" s="28"/>
    </row>
    <row r="955" spans="3:6">
      <c r="C955" s="28"/>
      <c r="D955" s="28"/>
      <c r="E955" s="28"/>
      <c r="F955" s="28"/>
    </row>
    <row r="956" spans="3:6">
      <c r="C956" s="28"/>
      <c r="D956" s="28"/>
      <c r="E956" s="28"/>
      <c r="F956" s="28"/>
    </row>
    <row r="957" spans="3:6">
      <c r="C957" s="28"/>
      <c r="D957" s="28"/>
      <c r="E957" s="28"/>
      <c r="F957" s="28"/>
    </row>
    <row r="958" spans="3:6">
      <c r="C958" s="28"/>
      <c r="D958" s="28"/>
      <c r="E958" s="28"/>
      <c r="F958" s="28"/>
    </row>
    <row r="959" spans="3:6">
      <c r="C959" s="28"/>
      <c r="D959" s="28"/>
      <c r="E959" s="28"/>
      <c r="F959" s="28"/>
    </row>
    <row r="960" spans="3:6">
      <c r="C960" s="28"/>
      <c r="D960" s="28"/>
      <c r="E960" s="28"/>
      <c r="F960" s="28"/>
    </row>
    <row r="961" spans="3:6">
      <c r="C961" s="28"/>
      <c r="D961" s="28"/>
      <c r="E961" s="28"/>
      <c r="F961" s="28"/>
    </row>
    <row r="962" spans="3:6">
      <c r="C962" s="28"/>
      <c r="D962" s="28"/>
      <c r="E962" s="28"/>
      <c r="F962" s="28"/>
    </row>
    <row r="963" spans="3:6">
      <c r="C963" s="28"/>
      <c r="D963" s="28"/>
      <c r="E963" s="28"/>
      <c r="F963" s="28"/>
    </row>
  </sheetData>
  <mergeCells count="5">
    <mergeCell ref="A3:A4"/>
    <mergeCell ref="B3:B4"/>
    <mergeCell ref="C3:F3"/>
    <mergeCell ref="G3:J3"/>
    <mergeCell ref="K3:N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N17"/>
  <sheetViews>
    <sheetView topLeftCell="A7" workbookViewId="0">
      <selection activeCell="K14" sqref="K14"/>
    </sheetView>
  </sheetViews>
  <sheetFormatPr defaultColWidth="14.42578125" defaultRowHeight="15"/>
  <cols>
    <col min="1" max="1" width="9.140625" style="21" customWidth="1"/>
    <col min="2" max="2" width="26.140625" style="21" customWidth="1"/>
    <col min="3" max="14" width="11" style="21" customWidth="1"/>
    <col min="15" max="16384" width="14.42578125" style="21"/>
  </cols>
  <sheetData>
    <row r="1" spans="1:14">
      <c r="A1" s="47" t="s">
        <v>1100</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6"/>
      <c r="B5" s="62" t="s">
        <v>11</v>
      </c>
      <c r="C5" s="2"/>
      <c r="D5" s="2"/>
      <c r="E5" s="2"/>
      <c r="F5" s="2"/>
    </row>
    <row r="6" spans="1:14" ht="30">
      <c r="A6" s="6">
        <v>1</v>
      </c>
      <c r="B6" s="77" t="s">
        <v>201</v>
      </c>
      <c r="C6" s="9">
        <v>14000</v>
      </c>
      <c r="D6" s="9">
        <v>8400</v>
      </c>
      <c r="E6" s="9">
        <v>4600</v>
      </c>
      <c r="F6" s="9">
        <v>2300</v>
      </c>
      <c r="G6" s="71">
        <v>4200</v>
      </c>
      <c r="H6" s="71">
        <v>2520</v>
      </c>
      <c r="I6" s="71">
        <v>1380</v>
      </c>
      <c r="J6" s="71">
        <v>690</v>
      </c>
      <c r="K6" s="71">
        <v>3500</v>
      </c>
      <c r="L6" s="71">
        <v>2100</v>
      </c>
      <c r="M6" s="71">
        <v>1150</v>
      </c>
      <c r="N6" s="71">
        <v>575</v>
      </c>
    </row>
    <row r="7" spans="1:14" ht="45">
      <c r="A7" s="6">
        <v>2</v>
      </c>
      <c r="B7" s="77" t="s">
        <v>202</v>
      </c>
      <c r="C7" s="9">
        <v>13500</v>
      </c>
      <c r="D7" s="9">
        <v>8100</v>
      </c>
      <c r="E7" s="9">
        <v>4400</v>
      </c>
      <c r="F7" s="9">
        <v>2200</v>
      </c>
      <c r="G7" s="71">
        <v>4050</v>
      </c>
      <c r="H7" s="71">
        <v>2430</v>
      </c>
      <c r="I7" s="71">
        <v>1320</v>
      </c>
      <c r="J7" s="71">
        <v>660</v>
      </c>
      <c r="K7" s="71">
        <v>3375</v>
      </c>
      <c r="L7" s="71">
        <v>2025</v>
      </c>
      <c r="M7" s="71">
        <v>1100</v>
      </c>
      <c r="N7" s="71">
        <v>550</v>
      </c>
    </row>
    <row r="8" spans="1:14">
      <c r="A8" s="6">
        <v>3</v>
      </c>
      <c r="B8" s="77" t="s">
        <v>203</v>
      </c>
      <c r="C8" s="9">
        <v>9000</v>
      </c>
      <c r="D8" s="9">
        <v>5400</v>
      </c>
      <c r="E8" s="9">
        <v>3000</v>
      </c>
      <c r="F8" s="9">
        <v>1500</v>
      </c>
      <c r="G8" s="71">
        <v>2700</v>
      </c>
      <c r="H8" s="71">
        <v>1620</v>
      </c>
      <c r="I8" s="71">
        <v>900</v>
      </c>
      <c r="J8" s="71">
        <v>450</v>
      </c>
      <c r="K8" s="71">
        <v>2250</v>
      </c>
      <c r="L8" s="71">
        <v>1350</v>
      </c>
      <c r="M8" s="71">
        <v>750</v>
      </c>
      <c r="N8" s="71">
        <v>375</v>
      </c>
    </row>
    <row r="9" spans="1:14" ht="30">
      <c r="A9" s="6">
        <v>4</v>
      </c>
      <c r="B9" s="77" t="s">
        <v>204</v>
      </c>
      <c r="C9" s="9">
        <v>7000</v>
      </c>
      <c r="D9" s="2"/>
      <c r="E9" s="2"/>
      <c r="F9" s="2"/>
      <c r="G9" s="71">
        <v>2100</v>
      </c>
      <c r="H9" s="71"/>
      <c r="I9" s="71"/>
      <c r="J9" s="71"/>
      <c r="K9" s="71">
        <v>1750</v>
      </c>
      <c r="L9" s="71"/>
      <c r="M9" s="71"/>
      <c r="N9" s="71"/>
    </row>
    <row r="10" spans="1:14" ht="30">
      <c r="A10" s="6">
        <v>5</v>
      </c>
      <c r="B10" s="77" t="s">
        <v>205</v>
      </c>
      <c r="C10" s="9">
        <v>9000</v>
      </c>
      <c r="D10" s="2"/>
      <c r="E10" s="2"/>
      <c r="F10" s="2"/>
      <c r="G10" s="71">
        <v>2700</v>
      </c>
      <c r="H10" s="71"/>
      <c r="I10" s="71"/>
      <c r="J10" s="71"/>
      <c r="K10" s="71">
        <v>2250</v>
      </c>
      <c r="L10" s="71"/>
      <c r="M10" s="71"/>
      <c r="N10" s="71"/>
    </row>
    <row r="11" spans="1:14" ht="60">
      <c r="A11" s="6">
        <v>6</v>
      </c>
      <c r="B11" s="77" t="s">
        <v>206</v>
      </c>
      <c r="C11" s="9">
        <v>12000</v>
      </c>
      <c r="D11" s="2"/>
      <c r="E11" s="2"/>
      <c r="F11" s="2"/>
      <c r="G11" s="71">
        <v>3600</v>
      </c>
      <c r="H11" s="71"/>
      <c r="I11" s="71"/>
      <c r="J11" s="71"/>
      <c r="K11" s="71">
        <v>3000</v>
      </c>
      <c r="L11" s="71"/>
      <c r="M11" s="71"/>
      <c r="N11" s="71"/>
    </row>
    <row r="12" spans="1:14">
      <c r="A12" s="6"/>
      <c r="B12" s="62" t="s">
        <v>12</v>
      </c>
      <c r="C12" s="2"/>
      <c r="D12" s="2"/>
      <c r="E12" s="2"/>
      <c r="F12" s="2"/>
      <c r="G12" s="71"/>
      <c r="H12" s="71"/>
      <c r="I12" s="71"/>
      <c r="J12" s="71"/>
      <c r="K12" s="71"/>
      <c r="L12" s="71"/>
      <c r="M12" s="71"/>
      <c r="N12" s="71"/>
    </row>
    <row r="13" spans="1:14">
      <c r="A13" s="6">
        <v>7</v>
      </c>
      <c r="B13" s="77" t="s">
        <v>207</v>
      </c>
      <c r="C13" s="9">
        <v>9000</v>
      </c>
      <c r="D13" s="9">
        <v>5400</v>
      </c>
      <c r="E13" s="9">
        <v>3000</v>
      </c>
      <c r="F13" s="9">
        <v>2500</v>
      </c>
      <c r="G13" s="71">
        <v>2700</v>
      </c>
      <c r="H13" s="71">
        <v>1620</v>
      </c>
      <c r="I13" s="71">
        <v>900</v>
      </c>
      <c r="J13" s="71">
        <v>750</v>
      </c>
      <c r="K13" s="71">
        <v>2250</v>
      </c>
      <c r="L13" s="71">
        <v>1350</v>
      </c>
      <c r="M13" s="71">
        <v>750</v>
      </c>
      <c r="N13" s="71">
        <v>625</v>
      </c>
    </row>
    <row r="14" spans="1:14">
      <c r="A14" s="6"/>
      <c r="B14" s="62" t="s">
        <v>13</v>
      </c>
      <c r="C14" s="9"/>
      <c r="D14" s="6"/>
      <c r="E14" s="6"/>
      <c r="F14" s="6"/>
      <c r="G14" s="71"/>
      <c r="H14" s="71"/>
      <c r="I14" s="71"/>
      <c r="J14" s="71"/>
      <c r="K14" s="71"/>
      <c r="L14" s="71"/>
      <c r="M14" s="71"/>
      <c r="N14" s="71"/>
    </row>
    <row r="15" spans="1:14" ht="30">
      <c r="A15" s="6">
        <v>8</v>
      </c>
      <c r="B15" s="76" t="s">
        <v>101</v>
      </c>
      <c r="C15" s="3">
        <v>8100</v>
      </c>
      <c r="D15" s="3">
        <v>4800</v>
      </c>
      <c r="E15" s="3">
        <v>2800</v>
      </c>
      <c r="F15" s="3">
        <v>2200</v>
      </c>
      <c r="G15" s="71">
        <v>2430</v>
      </c>
      <c r="H15" s="71">
        <v>1440</v>
      </c>
      <c r="I15" s="71">
        <v>840</v>
      </c>
      <c r="J15" s="71">
        <v>660</v>
      </c>
      <c r="K15" s="71">
        <v>2025</v>
      </c>
      <c r="L15" s="71">
        <v>1200</v>
      </c>
      <c r="M15" s="71">
        <v>700</v>
      </c>
      <c r="N15" s="71">
        <v>550</v>
      </c>
    </row>
    <row r="16" spans="1:14" ht="45">
      <c r="A16" s="6">
        <v>9</v>
      </c>
      <c r="B16" s="76" t="s">
        <v>102</v>
      </c>
      <c r="C16" s="3">
        <v>4800</v>
      </c>
      <c r="D16" s="3">
        <v>3200</v>
      </c>
      <c r="E16" s="3">
        <v>2300</v>
      </c>
      <c r="F16" s="3">
        <v>1500</v>
      </c>
      <c r="G16" s="71">
        <v>1440</v>
      </c>
      <c r="H16" s="71">
        <v>960</v>
      </c>
      <c r="I16" s="71">
        <v>690</v>
      </c>
      <c r="J16" s="71">
        <v>450</v>
      </c>
      <c r="K16" s="71">
        <v>1200</v>
      </c>
      <c r="L16" s="71">
        <v>800</v>
      </c>
      <c r="M16" s="71">
        <v>575</v>
      </c>
      <c r="N16" s="71">
        <v>375</v>
      </c>
    </row>
    <row r="17" spans="1:14" ht="30">
      <c r="A17" s="6">
        <v>10</v>
      </c>
      <c r="B17" s="76" t="s">
        <v>103</v>
      </c>
      <c r="C17" s="3">
        <v>3500</v>
      </c>
      <c r="D17" s="3">
        <v>2800</v>
      </c>
      <c r="E17" s="3">
        <v>1500</v>
      </c>
      <c r="F17" s="3">
        <v>1000</v>
      </c>
      <c r="G17" s="71">
        <v>1050</v>
      </c>
      <c r="H17" s="71">
        <v>840</v>
      </c>
      <c r="I17" s="71">
        <v>450</v>
      </c>
      <c r="J17" s="71">
        <v>300</v>
      </c>
      <c r="K17" s="71">
        <v>875</v>
      </c>
      <c r="L17" s="71">
        <v>700</v>
      </c>
      <c r="M17" s="71">
        <v>375</v>
      </c>
      <c r="N17" s="71">
        <v>250</v>
      </c>
    </row>
  </sheetData>
  <mergeCells count="5">
    <mergeCell ref="B3:B4"/>
    <mergeCell ref="G3:J3"/>
    <mergeCell ref="A3:A4"/>
    <mergeCell ref="C3:F3"/>
    <mergeCell ref="K3:N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P37"/>
  <sheetViews>
    <sheetView workbookViewId="0">
      <selection activeCell="I33" sqref="I33"/>
    </sheetView>
  </sheetViews>
  <sheetFormatPr defaultColWidth="14.42578125" defaultRowHeight="15"/>
  <cols>
    <col min="1" max="1" width="5.85546875" style="21" customWidth="1"/>
    <col min="2" max="2" width="21.85546875" style="21" customWidth="1"/>
    <col min="3" max="3" width="20.42578125" style="21" customWidth="1"/>
    <col min="4" max="4" width="21.42578125" style="21" customWidth="1"/>
    <col min="5" max="16" width="9.5703125" style="21" customWidth="1"/>
    <col min="17" max="16384" width="14.42578125" style="21"/>
  </cols>
  <sheetData>
    <row r="1" spans="1:16">
      <c r="A1" s="38" t="s">
        <v>1101</v>
      </c>
    </row>
    <row r="2" spans="1:16">
      <c r="A2" s="36"/>
      <c r="B2" s="37"/>
      <c r="C2" s="37"/>
      <c r="D2" s="37"/>
    </row>
    <row r="3" spans="1:16">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6"/>
      <c r="G6" s="6"/>
      <c r="H6" s="7"/>
      <c r="I6" s="41"/>
      <c r="J6" s="41"/>
      <c r="K6" s="41"/>
      <c r="L6" s="41"/>
      <c r="M6" s="41"/>
      <c r="N6" s="41"/>
      <c r="O6" s="41"/>
      <c r="P6" s="41"/>
    </row>
    <row r="7" spans="1:16" ht="45">
      <c r="A7" s="6">
        <v>1</v>
      </c>
      <c r="B7" s="6" t="s">
        <v>208</v>
      </c>
      <c r="C7" s="6" t="s">
        <v>209</v>
      </c>
      <c r="D7" s="6" t="s">
        <v>210</v>
      </c>
      <c r="E7" s="9">
        <v>35000</v>
      </c>
      <c r="F7" s="9">
        <v>17500</v>
      </c>
      <c r="G7" s="9">
        <v>8750</v>
      </c>
      <c r="H7" s="89">
        <v>5500</v>
      </c>
      <c r="I7" s="71">
        <v>10500</v>
      </c>
      <c r="J7" s="71">
        <v>5250</v>
      </c>
      <c r="K7" s="71">
        <v>2625</v>
      </c>
      <c r="L7" s="71">
        <v>1650</v>
      </c>
      <c r="M7" s="71">
        <v>8750</v>
      </c>
      <c r="N7" s="71">
        <v>4375</v>
      </c>
      <c r="O7" s="71">
        <v>2187.5</v>
      </c>
      <c r="P7" s="71">
        <v>1375</v>
      </c>
    </row>
    <row r="8" spans="1:16" ht="30">
      <c r="A8" s="6">
        <v>2</v>
      </c>
      <c r="B8" s="6" t="s">
        <v>208</v>
      </c>
      <c r="C8" s="6" t="s">
        <v>211</v>
      </c>
      <c r="D8" s="6" t="s">
        <v>212</v>
      </c>
      <c r="E8" s="9">
        <v>20000</v>
      </c>
      <c r="F8" s="9">
        <v>12500</v>
      </c>
      <c r="G8" s="9">
        <v>6250</v>
      </c>
      <c r="H8" s="89">
        <v>4500</v>
      </c>
      <c r="I8" s="71">
        <v>6000</v>
      </c>
      <c r="J8" s="71">
        <v>3750</v>
      </c>
      <c r="K8" s="71">
        <v>1875</v>
      </c>
      <c r="L8" s="71">
        <v>1350</v>
      </c>
      <c r="M8" s="71">
        <v>5000</v>
      </c>
      <c r="N8" s="71">
        <v>3125</v>
      </c>
      <c r="O8" s="71">
        <v>1562.5</v>
      </c>
      <c r="P8" s="71">
        <v>1125</v>
      </c>
    </row>
    <row r="9" spans="1:16" ht="45">
      <c r="A9" s="6">
        <v>3</v>
      </c>
      <c r="B9" s="6" t="s">
        <v>208</v>
      </c>
      <c r="C9" s="6" t="s">
        <v>213</v>
      </c>
      <c r="D9" s="6" t="s">
        <v>213</v>
      </c>
      <c r="E9" s="9">
        <v>25000</v>
      </c>
      <c r="F9" s="9">
        <v>12500</v>
      </c>
      <c r="G9" s="9">
        <v>6250</v>
      </c>
      <c r="H9" s="9">
        <v>4500</v>
      </c>
      <c r="I9" s="71">
        <v>7500</v>
      </c>
      <c r="J9" s="71">
        <v>3750</v>
      </c>
      <c r="K9" s="71">
        <v>1875</v>
      </c>
      <c r="L9" s="71">
        <v>1350</v>
      </c>
      <c r="M9" s="71">
        <v>6250</v>
      </c>
      <c r="N9" s="71">
        <v>3125</v>
      </c>
      <c r="O9" s="71">
        <v>1562.5</v>
      </c>
      <c r="P9" s="71">
        <v>1125</v>
      </c>
    </row>
    <row r="10" spans="1:16" ht="30">
      <c r="A10" s="6">
        <v>4</v>
      </c>
      <c r="B10" s="6" t="s">
        <v>208</v>
      </c>
      <c r="C10" s="6" t="s">
        <v>214</v>
      </c>
      <c r="D10" s="6" t="s">
        <v>215</v>
      </c>
      <c r="E10" s="9">
        <v>25000</v>
      </c>
      <c r="F10" s="9">
        <v>12500</v>
      </c>
      <c r="G10" s="9">
        <v>6250</v>
      </c>
      <c r="H10" s="9">
        <v>4500</v>
      </c>
      <c r="I10" s="71">
        <v>7500</v>
      </c>
      <c r="J10" s="71">
        <v>3750</v>
      </c>
      <c r="K10" s="71">
        <v>1875</v>
      </c>
      <c r="L10" s="71">
        <v>1350</v>
      </c>
      <c r="M10" s="71">
        <v>6250</v>
      </c>
      <c r="N10" s="71">
        <v>3125</v>
      </c>
      <c r="O10" s="71">
        <v>1562.5</v>
      </c>
      <c r="P10" s="71">
        <v>1125</v>
      </c>
    </row>
    <row r="11" spans="1:16" ht="30">
      <c r="A11" s="6">
        <v>5</v>
      </c>
      <c r="B11" s="6" t="s">
        <v>216</v>
      </c>
      <c r="C11" s="6" t="s">
        <v>217</v>
      </c>
      <c r="D11" s="6" t="s">
        <v>218</v>
      </c>
      <c r="E11" s="9">
        <v>40000</v>
      </c>
      <c r="F11" s="9">
        <v>20000</v>
      </c>
      <c r="G11" s="9">
        <v>10000</v>
      </c>
      <c r="H11" s="9">
        <v>6000</v>
      </c>
      <c r="I11" s="71">
        <v>12000</v>
      </c>
      <c r="J11" s="71">
        <v>6000</v>
      </c>
      <c r="K11" s="71">
        <v>3000</v>
      </c>
      <c r="L11" s="71">
        <v>1800</v>
      </c>
      <c r="M11" s="71">
        <v>10000</v>
      </c>
      <c r="N11" s="71">
        <v>5000</v>
      </c>
      <c r="O11" s="71">
        <v>2500</v>
      </c>
      <c r="P11" s="71">
        <v>1500</v>
      </c>
    </row>
    <row r="12" spans="1:16" ht="45">
      <c r="A12" s="6">
        <v>6</v>
      </c>
      <c r="B12" s="6" t="s">
        <v>216</v>
      </c>
      <c r="C12" s="6" t="s">
        <v>219</v>
      </c>
      <c r="D12" s="6" t="s">
        <v>220</v>
      </c>
      <c r="E12" s="9">
        <v>25000</v>
      </c>
      <c r="F12" s="9">
        <v>12500</v>
      </c>
      <c r="G12" s="9">
        <v>6250</v>
      </c>
      <c r="H12" s="9">
        <v>4500</v>
      </c>
      <c r="I12" s="71">
        <v>7500</v>
      </c>
      <c r="J12" s="71">
        <v>3750</v>
      </c>
      <c r="K12" s="71">
        <v>1875</v>
      </c>
      <c r="L12" s="71">
        <v>1350</v>
      </c>
      <c r="M12" s="71">
        <v>6250</v>
      </c>
      <c r="N12" s="71">
        <v>3125</v>
      </c>
      <c r="O12" s="71">
        <v>1562.5</v>
      </c>
      <c r="P12" s="71">
        <v>1125</v>
      </c>
    </row>
    <row r="13" spans="1:16" ht="30">
      <c r="A13" s="6">
        <v>7</v>
      </c>
      <c r="B13" s="6" t="s">
        <v>221</v>
      </c>
      <c r="C13" s="6" t="s">
        <v>222</v>
      </c>
      <c r="D13" s="6" t="s">
        <v>223</v>
      </c>
      <c r="E13" s="9">
        <v>25000</v>
      </c>
      <c r="F13" s="9">
        <v>12500</v>
      </c>
      <c r="G13" s="9">
        <v>6250</v>
      </c>
      <c r="H13" s="9">
        <v>4500</v>
      </c>
      <c r="I13" s="71">
        <v>7500</v>
      </c>
      <c r="J13" s="71">
        <v>3750</v>
      </c>
      <c r="K13" s="71">
        <v>1875</v>
      </c>
      <c r="L13" s="71">
        <v>1350</v>
      </c>
      <c r="M13" s="71">
        <v>6250</v>
      </c>
      <c r="N13" s="71">
        <v>3125</v>
      </c>
      <c r="O13" s="71">
        <v>1562.5</v>
      </c>
      <c r="P13" s="71">
        <v>1125</v>
      </c>
    </row>
    <row r="14" spans="1:16" ht="30">
      <c r="A14" s="6">
        <v>8</v>
      </c>
      <c r="B14" s="6" t="s">
        <v>221</v>
      </c>
      <c r="C14" s="6" t="s">
        <v>224</v>
      </c>
      <c r="D14" s="6" t="s">
        <v>225</v>
      </c>
      <c r="E14" s="9">
        <v>18000</v>
      </c>
      <c r="F14" s="9">
        <v>9000</v>
      </c>
      <c r="G14" s="9">
        <v>4500</v>
      </c>
      <c r="H14" s="9">
        <v>3000</v>
      </c>
      <c r="I14" s="71">
        <v>5400</v>
      </c>
      <c r="J14" s="71">
        <v>2700</v>
      </c>
      <c r="K14" s="71">
        <v>1350</v>
      </c>
      <c r="L14" s="71">
        <v>900</v>
      </c>
      <c r="M14" s="71">
        <v>4500</v>
      </c>
      <c r="N14" s="71">
        <v>2250</v>
      </c>
      <c r="O14" s="71">
        <v>1125</v>
      </c>
      <c r="P14" s="71">
        <v>750</v>
      </c>
    </row>
    <row r="15" spans="1:16" ht="30">
      <c r="A15" s="6">
        <v>9</v>
      </c>
      <c r="B15" s="6" t="s">
        <v>221</v>
      </c>
      <c r="C15" s="6" t="s">
        <v>225</v>
      </c>
      <c r="D15" s="6" t="s">
        <v>226</v>
      </c>
      <c r="E15" s="9">
        <v>14000</v>
      </c>
      <c r="F15" s="9">
        <v>7000</v>
      </c>
      <c r="G15" s="9">
        <v>3500</v>
      </c>
      <c r="H15" s="9">
        <v>2000</v>
      </c>
      <c r="I15" s="71">
        <v>4200</v>
      </c>
      <c r="J15" s="71">
        <v>2100</v>
      </c>
      <c r="K15" s="71">
        <v>1050</v>
      </c>
      <c r="L15" s="71">
        <v>600</v>
      </c>
      <c r="M15" s="71">
        <v>3500</v>
      </c>
      <c r="N15" s="71">
        <v>1750</v>
      </c>
      <c r="O15" s="71">
        <v>875</v>
      </c>
      <c r="P15" s="71">
        <v>500</v>
      </c>
    </row>
    <row r="16" spans="1:16" ht="60">
      <c r="A16" s="6">
        <v>10</v>
      </c>
      <c r="B16" s="6" t="s">
        <v>221</v>
      </c>
      <c r="C16" s="6" t="s">
        <v>220</v>
      </c>
      <c r="D16" s="6" t="s">
        <v>227</v>
      </c>
      <c r="E16" s="9">
        <v>16000</v>
      </c>
      <c r="F16" s="9">
        <v>8000</v>
      </c>
      <c r="G16" s="9">
        <v>4000</v>
      </c>
      <c r="H16" s="9">
        <v>2500</v>
      </c>
      <c r="I16" s="71">
        <v>4800</v>
      </c>
      <c r="J16" s="71">
        <v>2400</v>
      </c>
      <c r="K16" s="71">
        <v>1200</v>
      </c>
      <c r="L16" s="71">
        <v>750</v>
      </c>
      <c r="M16" s="71">
        <v>4000</v>
      </c>
      <c r="N16" s="71">
        <v>2000</v>
      </c>
      <c r="O16" s="71">
        <v>1000</v>
      </c>
      <c r="P16" s="71">
        <v>625</v>
      </c>
    </row>
    <row r="17" spans="1:16" ht="30">
      <c r="A17" s="6">
        <v>11</v>
      </c>
      <c r="B17" s="6" t="s">
        <v>221</v>
      </c>
      <c r="C17" s="6" t="s">
        <v>228</v>
      </c>
      <c r="D17" s="6" t="s">
        <v>229</v>
      </c>
      <c r="E17" s="9">
        <v>14000</v>
      </c>
      <c r="F17" s="9">
        <v>7000</v>
      </c>
      <c r="G17" s="9">
        <v>3500</v>
      </c>
      <c r="H17" s="9">
        <v>2000</v>
      </c>
      <c r="I17" s="71">
        <v>4200</v>
      </c>
      <c r="J17" s="71">
        <v>2100</v>
      </c>
      <c r="K17" s="71">
        <v>1050</v>
      </c>
      <c r="L17" s="71">
        <v>600</v>
      </c>
      <c r="M17" s="71">
        <v>3500</v>
      </c>
      <c r="N17" s="71">
        <v>1750</v>
      </c>
      <c r="O17" s="71">
        <v>875</v>
      </c>
      <c r="P17" s="71">
        <v>500</v>
      </c>
    </row>
    <row r="18" spans="1:16" ht="30">
      <c r="A18" s="6">
        <v>12</v>
      </c>
      <c r="B18" s="6" t="s">
        <v>230</v>
      </c>
      <c r="C18" s="6" t="s">
        <v>231</v>
      </c>
      <c r="D18" s="6" t="s">
        <v>232</v>
      </c>
      <c r="E18" s="9">
        <v>25000</v>
      </c>
      <c r="F18" s="9">
        <v>12500</v>
      </c>
      <c r="G18" s="9">
        <v>6250</v>
      </c>
      <c r="H18" s="9">
        <v>4500</v>
      </c>
      <c r="I18" s="71">
        <v>7500</v>
      </c>
      <c r="J18" s="71">
        <v>3750</v>
      </c>
      <c r="K18" s="71">
        <v>1875</v>
      </c>
      <c r="L18" s="71">
        <v>1350</v>
      </c>
      <c r="M18" s="71">
        <v>6250</v>
      </c>
      <c r="N18" s="71">
        <v>3125</v>
      </c>
      <c r="O18" s="71">
        <v>1562.5</v>
      </c>
      <c r="P18" s="71">
        <v>1125</v>
      </c>
    </row>
    <row r="19" spans="1:16" ht="30">
      <c r="A19" s="6">
        <v>13</v>
      </c>
      <c r="B19" s="6" t="s">
        <v>230</v>
      </c>
      <c r="C19" s="6" t="s">
        <v>232</v>
      </c>
      <c r="D19" s="6" t="s">
        <v>233</v>
      </c>
      <c r="E19" s="9">
        <v>15000</v>
      </c>
      <c r="F19" s="9">
        <v>7500</v>
      </c>
      <c r="G19" s="9">
        <v>3750</v>
      </c>
      <c r="H19" s="9">
        <v>2200</v>
      </c>
      <c r="I19" s="71">
        <v>4500</v>
      </c>
      <c r="J19" s="71">
        <v>2250</v>
      </c>
      <c r="K19" s="71">
        <v>1125</v>
      </c>
      <c r="L19" s="71">
        <v>660</v>
      </c>
      <c r="M19" s="71">
        <v>3750</v>
      </c>
      <c r="N19" s="71">
        <v>1875</v>
      </c>
      <c r="O19" s="71">
        <v>937.5</v>
      </c>
      <c r="P19" s="71">
        <v>550</v>
      </c>
    </row>
    <row r="20" spans="1:16" ht="45">
      <c r="A20" s="6">
        <v>14</v>
      </c>
      <c r="B20" s="6" t="s">
        <v>234</v>
      </c>
      <c r="C20" s="6" t="s">
        <v>235</v>
      </c>
      <c r="D20" s="6" t="s">
        <v>236</v>
      </c>
      <c r="E20" s="9">
        <v>14000</v>
      </c>
      <c r="F20" s="9">
        <v>7000</v>
      </c>
      <c r="G20" s="9">
        <v>3500</v>
      </c>
      <c r="H20" s="9">
        <v>2000</v>
      </c>
      <c r="I20" s="71">
        <v>4200</v>
      </c>
      <c r="J20" s="71">
        <v>2100</v>
      </c>
      <c r="K20" s="71">
        <v>1050</v>
      </c>
      <c r="L20" s="71">
        <v>600</v>
      </c>
      <c r="M20" s="71">
        <v>3500</v>
      </c>
      <c r="N20" s="71">
        <v>1750</v>
      </c>
      <c r="O20" s="71">
        <v>875</v>
      </c>
      <c r="P20" s="71">
        <v>500</v>
      </c>
    </row>
    <row r="21" spans="1:16" ht="45">
      <c r="A21" s="6">
        <v>15</v>
      </c>
      <c r="B21" s="6" t="s">
        <v>237</v>
      </c>
      <c r="C21" s="6" t="s">
        <v>238</v>
      </c>
      <c r="D21" s="6" t="s">
        <v>239</v>
      </c>
      <c r="E21" s="9">
        <v>25000</v>
      </c>
      <c r="F21" s="9">
        <v>12500</v>
      </c>
      <c r="G21" s="9">
        <v>6250</v>
      </c>
      <c r="H21" s="9">
        <v>4500</v>
      </c>
      <c r="I21" s="71">
        <v>7500</v>
      </c>
      <c r="J21" s="71">
        <v>3750</v>
      </c>
      <c r="K21" s="71">
        <v>1875</v>
      </c>
      <c r="L21" s="71">
        <v>1350</v>
      </c>
      <c r="M21" s="71">
        <v>6250</v>
      </c>
      <c r="N21" s="71">
        <v>3125</v>
      </c>
      <c r="O21" s="71">
        <v>1562.5</v>
      </c>
      <c r="P21" s="71">
        <v>1125</v>
      </c>
    </row>
    <row r="22" spans="1:16" ht="45">
      <c r="A22" s="6">
        <v>16</v>
      </c>
      <c r="B22" s="6" t="s">
        <v>240</v>
      </c>
      <c r="C22" s="6" t="s">
        <v>241</v>
      </c>
      <c r="D22" s="6" t="s">
        <v>242</v>
      </c>
      <c r="E22" s="9">
        <v>20000</v>
      </c>
      <c r="F22" s="9">
        <v>10000</v>
      </c>
      <c r="G22" s="9">
        <v>5000</v>
      </c>
      <c r="H22" s="9">
        <v>3500</v>
      </c>
      <c r="I22" s="71">
        <v>6000</v>
      </c>
      <c r="J22" s="71">
        <v>3000</v>
      </c>
      <c r="K22" s="71">
        <v>1500</v>
      </c>
      <c r="L22" s="71">
        <v>1050</v>
      </c>
      <c r="M22" s="71">
        <v>5000</v>
      </c>
      <c r="N22" s="71">
        <v>2500</v>
      </c>
      <c r="O22" s="71">
        <v>1250</v>
      </c>
      <c r="P22" s="71">
        <v>875</v>
      </c>
    </row>
    <row r="23" spans="1:16" ht="75">
      <c r="A23" s="6">
        <v>17</v>
      </c>
      <c r="B23" s="6" t="s">
        <v>243</v>
      </c>
      <c r="C23" s="6" t="s">
        <v>244</v>
      </c>
      <c r="D23" s="6" t="s">
        <v>244</v>
      </c>
      <c r="E23" s="9">
        <v>12500</v>
      </c>
      <c r="F23" s="9">
        <v>6250</v>
      </c>
      <c r="G23" s="9">
        <v>3125</v>
      </c>
      <c r="H23" s="9">
        <v>2000</v>
      </c>
      <c r="I23" s="71">
        <v>3750</v>
      </c>
      <c r="J23" s="71">
        <v>1875</v>
      </c>
      <c r="K23" s="71">
        <v>937.5</v>
      </c>
      <c r="L23" s="71">
        <v>600</v>
      </c>
      <c r="M23" s="71">
        <v>3125</v>
      </c>
      <c r="N23" s="71">
        <v>1562.5</v>
      </c>
      <c r="O23" s="71">
        <v>781.25</v>
      </c>
      <c r="P23" s="71">
        <v>500</v>
      </c>
    </row>
    <row r="24" spans="1:16" ht="90">
      <c r="A24" s="6">
        <v>18</v>
      </c>
      <c r="B24" s="6" t="s">
        <v>245</v>
      </c>
      <c r="C24" s="6" t="s">
        <v>246</v>
      </c>
      <c r="D24" s="6" t="s">
        <v>247</v>
      </c>
      <c r="E24" s="9">
        <v>20000</v>
      </c>
      <c r="F24" s="9">
        <v>10000</v>
      </c>
      <c r="G24" s="9">
        <v>5000</v>
      </c>
      <c r="H24" s="9">
        <v>3500</v>
      </c>
      <c r="I24" s="71">
        <v>6000</v>
      </c>
      <c r="J24" s="71">
        <v>3000</v>
      </c>
      <c r="K24" s="71">
        <v>1500</v>
      </c>
      <c r="L24" s="71">
        <v>1050</v>
      </c>
      <c r="M24" s="71">
        <v>5000</v>
      </c>
      <c r="N24" s="71">
        <v>2500</v>
      </c>
      <c r="O24" s="71">
        <v>1250</v>
      </c>
      <c r="P24" s="71">
        <v>875</v>
      </c>
    </row>
    <row r="25" spans="1:16" ht="75">
      <c r="A25" s="6">
        <v>19</v>
      </c>
      <c r="B25" s="6" t="s">
        <v>248</v>
      </c>
      <c r="C25" s="6" t="s">
        <v>249</v>
      </c>
      <c r="D25" s="6" t="s">
        <v>250</v>
      </c>
      <c r="E25" s="9">
        <v>15000</v>
      </c>
      <c r="F25" s="9">
        <v>7500</v>
      </c>
      <c r="G25" s="9">
        <v>3750</v>
      </c>
      <c r="H25" s="9">
        <v>2200</v>
      </c>
      <c r="I25" s="71">
        <v>4500</v>
      </c>
      <c r="J25" s="71">
        <v>2250</v>
      </c>
      <c r="K25" s="71">
        <v>1125</v>
      </c>
      <c r="L25" s="71">
        <v>660</v>
      </c>
      <c r="M25" s="71">
        <v>3750</v>
      </c>
      <c r="N25" s="71">
        <v>1875</v>
      </c>
      <c r="O25" s="71">
        <v>937.5</v>
      </c>
      <c r="P25" s="71">
        <v>550</v>
      </c>
    </row>
    <row r="26" spans="1:16" ht="75">
      <c r="A26" s="6">
        <v>20</v>
      </c>
      <c r="B26" s="6" t="s">
        <v>251</v>
      </c>
      <c r="C26" s="6" t="s">
        <v>251</v>
      </c>
      <c r="D26" s="6" t="s">
        <v>251</v>
      </c>
      <c r="E26" s="9">
        <v>10000</v>
      </c>
      <c r="F26" s="9">
        <v>5000</v>
      </c>
      <c r="G26" s="9">
        <v>2500</v>
      </c>
      <c r="H26" s="9">
        <v>1500</v>
      </c>
      <c r="I26" s="71">
        <v>3000</v>
      </c>
      <c r="J26" s="71">
        <v>1500</v>
      </c>
      <c r="K26" s="71">
        <v>750</v>
      </c>
      <c r="L26" s="71">
        <v>450</v>
      </c>
      <c r="M26" s="71">
        <v>2500</v>
      </c>
      <c r="N26" s="71">
        <v>1250</v>
      </c>
      <c r="O26" s="71">
        <v>625</v>
      </c>
      <c r="P26" s="71">
        <v>375</v>
      </c>
    </row>
    <row r="27" spans="1:16" ht="30">
      <c r="A27" s="6">
        <v>21</v>
      </c>
      <c r="B27" s="6" t="s">
        <v>252</v>
      </c>
      <c r="C27" s="6" t="s">
        <v>253</v>
      </c>
      <c r="D27" s="6" t="s">
        <v>254</v>
      </c>
      <c r="E27" s="9">
        <v>15000</v>
      </c>
      <c r="F27" s="9">
        <v>7500</v>
      </c>
      <c r="G27" s="9">
        <v>3750</v>
      </c>
      <c r="H27" s="9">
        <v>1875</v>
      </c>
      <c r="I27" s="71">
        <v>4500</v>
      </c>
      <c r="J27" s="71">
        <v>2250</v>
      </c>
      <c r="K27" s="71">
        <v>1125</v>
      </c>
      <c r="L27" s="71">
        <v>562.5</v>
      </c>
      <c r="M27" s="71">
        <v>3750</v>
      </c>
      <c r="N27" s="71">
        <v>1875</v>
      </c>
      <c r="O27" s="71">
        <v>937.5</v>
      </c>
      <c r="P27" s="71">
        <v>468.75</v>
      </c>
    </row>
    <row r="28" spans="1:16">
      <c r="A28" s="6"/>
      <c r="B28" s="87" t="s">
        <v>12</v>
      </c>
      <c r="C28" s="6"/>
      <c r="D28" s="6"/>
      <c r="E28" s="9"/>
      <c r="F28" s="6"/>
      <c r="G28" s="6"/>
      <c r="H28" s="6"/>
      <c r="I28" s="71"/>
      <c r="J28" s="71"/>
      <c r="K28" s="71"/>
      <c r="L28" s="71"/>
      <c r="M28" s="71"/>
      <c r="N28" s="71"/>
      <c r="O28" s="71"/>
      <c r="P28" s="71"/>
    </row>
    <row r="29" spans="1:16" ht="30">
      <c r="A29" s="6">
        <v>22</v>
      </c>
      <c r="B29" s="6" t="s">
        <v>9</v>
      </c>
      <c r="C29" s="6" t="s">
        <v>255</v>
      </c>
      <c r="D29" s="6" t="s">
        <v>256</v>
      </c>
      <c r="E29" s="9">
        <v>12000</v>
      </c>
      <c r="F29" s="9">
        <v>6000</v>
      </c>
      <c r="G29" s="9">
        <v>3000</v>
      </c>
      <c r="H29" s="9">
        <v>1800</v>
      </c>
      <c r="I29" s="71">
        <v>3600</v>
      </c>
      <c r="J29" s="71">
        <v>1800</v>
      </c>
      <c r="K29" s="71">
        <v>900</v>
      </c>
      <c r="L29" s="71">
        <v>540</v>
      </c>
      <c r="M29" s="71">
        <v>3000</v>
      </c>
      <c r="N29" s="71">
        <v>1500</v>
      </c>
      <c r="O29" s="71">
        <v>750</v>
      </c>
      <c r="P29" s="71">
        <v>450</v>
      </c>
    </row>
    <row r="30" spans="1:16" ht="30">
      <c r="A30" s="6">
        <v>23</v>
      </c>
      <c r="B30" s="6" t="s">
        <v>257</v>
      </c>
      <c r="C30" s="6" t="s">
        <v>258</v>
      </c>
      <c r="D30" s="6" t="s">
        <v>259</v>
      </c>
      <c r="E30" s="9">
        <v>15000</v>
      </c>
      <c r="F30" s="9">
        <v>7500</v>
      </c>
      <c r="G30" s="9">
        <v>3750</v>
      </c>
      <c r="H30" s="9">
        <v>1875</v>
      </c>
      <c r="I30" s="71">
        <v>4500</v>
      </c>
      <c r="J30" s="71">
        <v>2250</v>
      </c>
      <c r="K30" s="71">
        <v>1125</v>
      </c>
      <c r="L30" s="71">
        <v>562.5</v>
      </c>
      <c r="M30" s="71">
        <v>3750</v>
      </c>
      <c r="N30" s="71">
        <v>1875</v>
      </c>
      <c r="O30" s="71">
        <v>937.5</v>
      </c>
      <c r="P30" s="71">
        <v>468.75</v>
      </c>
    </row>
    <row r="31" spans="1:16">
      <c r="A31" s="6"/>
      <c r="B31" s="6" t="s">
        <v>13</v>
      </c>
      <c r="C31" s="6"/>
      <c r="D31" s="6"/>
      <c r="E31" s="9"/>
      <c r="F31" s="6"/>
      <c r="G31" s="6"/>
      <c r="H31" s="6"/>
      <c r="I31" s="71"/>
      <c r="J31" s="71"/>
      <c r="K31" s="71"/>
      <c r="L31" s="71"/>
      <c r="M31" s="71"/>
      <c r="N31" s="71"/>
      <c r="O31" s="71"/>
      <c r="P31" s="71"/>
    </row>
    <row r="32" spans="1:16" ht="75">
      <c r="A32" s="6">
        <v>24</v>
      </c>
      <c r="B32" s="6" t="s">
        <v>260</v>
      </c>
      <c r="C32" s="6" t="s">
        <v>260</v>
      </c>
      <c r="D32" s="6" t="s">
        <v>260</v>
      </c>
      <c r="E32" s="9">
        <v>12000</v>
      </c>
      <c r="F32" s="9">
        <v>6000</v>
      </c>
      <c r="G32" s="9">
        <v>3000</v>
      </c>
      <c r="H32" s="9">
        <v>2200</v>
      </c>
      <c r="I32" s="71">
        <v>3600</v>
      </c>
      <c r="J32" s="71">
        <v>1800</v>
      </c>
      <c r="K32" s="71">
        <v>900</v>
      </c>
      <c r="L32" s="71">
        <v>660</v>
      </c>
      <c r="M32" s="71">
        <v>3000</v>
      </c>
      <c r="N32" s="71">
        <v>1500</v>
      </c>
      <c r="O32" s="71">
        <v>750</v>
      </c>
      <c r="P32" s="71">
        <v>550</v>
      </c>
    </row>
    <row r="33" spans="1:16" ht="60">
      <c r="A33" s="6">
        <v>25</v>
      </c>
      <c r="B33" s="6" t="s">
        <v>261</v>
      </c>
      <c r="C33" s="6" t="s">
        <v>261</v>
      </c>
      <c r="D33" s="6" t="s">
        <v>261</v>
      </c>
      <c r="E33" s="9">
        <v>9000</v>
      </c>
      <c r="F33" s="9">
        <v>4500</v>
      </c>
      <c r="G33" s="9">
        <v>2250</v>
      </c>
      <c r="H33" s="9">
        <v>1800</v>
      </c>
      <c r="I33" s="71">
        <v>2700</v>
      </c>
      <c r="J33" s="71">
        <v>1350</v>
      </c>
      <c r="K33" s="71">
        <v>675</v>
      </c>
      <c r="L33" s="71">
        <v>540</v>
      </c>
      <c r="M33" s="71">
        <v>2250</v>
      </c>
      <c r="N33" s="71">
        <v>1125</v>
      </c>
      <c r="O33" s="71">
        <v>562.5</v>
      </c>
      <c r="P33" s="71">
        <v>450</v>
      </c>
    </row>
    <row r="34" spans="1:16">
      <c r="A34" s="2"/>
      <c r="B34" s="88" t="s">
        <v>13</v>
      </c>
      <c r="C34" s="2"/>
      <c r="D34" s="2"/>
      <c r="E34" s="2"/>
      <c r="F34" s="2"/>
      <c r="G34" s="2"/>
      <c r="H34" s="2"/>
      <c r="I34" s="71"/>
      <c r="J34" s="71"/>
      <c r="K34" s="71"/>
      <c r="L34" s="71"/>
      <c r="M34" s="71"/>
      <c r="N34" s="71"/>
      <c r="O34" s="71"/>
      <c r="P34" s="71"/>
    </row>
    <row r="35" spans="1:16" ht="45">
      <c r="A35" s="6">
        <v>26</v>
      </c>
      <c r="B35" s="6" t="s">
        <v>101</v>
      </c>
      <c r="C35" s="2"/>
      <c r="D35" s="2"/>
      <c r="E35" s="3">
        <v>10400</v>
      </c>
      <c r="F35" s="3">
        <v>6200</v>
      </c>
      <c r="G35" s="3">
        <v>3600</v>
      </c>
      <c r="H35" s="3">
        <v>2900</v>
      </c>
      <c r="I35" s="71">
        <v>3120</v>
      </c>
      <c r="J35" s="71">
        <v>1860</v>
      </c>
      <c r="K35" s="71">
        <v>1080</v>
      </c>
      <c r="L35" s="71">
        <v>870</v>
      </c>
      <c r="M35" s="71">
        <v>2600</v>
      </c>
      <c r="N35" s="71">
        <v>1550</v>
      </c>
      <c r="O35" s="71">
        <v>900</v>
      </c>
      <c r="P35" s="71">
        <v>725</v>
      </c>
    </row>
    <row r="36" spans="1:16" ht="45">
      <c r="A36" s="6">
        <v>27</v>
      </c>
      <c r="B36" s="6" t="s">
        <v>102</v>
      </c>
      <c r="C36" s="2"/>
      <c r="D36" s="2"/>
      <c r="E36" s="3">
        <v>6200</v>
      </c>
      <c r="F36" s="3">
        <v>4200</v>
      </c>
      <c r="G36" s="3">
        <v>2300</v>
      </c>
      <c r="H36" s="3">
        <v>2000</v>
      </c>
      <c r="I36" s="71">
        <v>1860</v>
      </c>
      <c r="J36" s="71">
        <v>1260</v>
      </c>
      <c r="K36" s="71">
        <v>690</v>
      </c>
      <c r="L36" s="71">
        <v>600</v>
      </c>
      <c r="M36" s="71">
        <v>1550</v>
      </c>
      <c r="N36" s="71">
        <v>1050</v>
      </c>
      <c r="O36" s="71">
        <v>575</v>
      </c>
      <c r="P36" s="71">
        <v>500</v>
      </c>
    </row>
    <row r="37" spans="1:16" ht="45">
      <c r="A37" s="6">
        <v>28</v>
      </c>
      <c r="B37" s="6" t="s">
        <v>103</v>
      </c>
      <c r="C37" s="2"/>
      <c r="D37" s="2"/>
      <c r="E37" s="3">
        <v>4600</v>
      </c>
      <c r="F37" s="3">
        <v>3700</v>
      </c>
      <c r="G37" s="3">
        <v>2000</v>
      </c>
      <c r="H37" s="3">
        <v>1600</v>
      </c>
      <c r="I37" s="71">
        <v>1380</v>
      </c>
      <c r="J37" s="71">
        <v>1110</v>
      </c>
      <c r="K37" s="71">
        <v>600</v>
      </c>
      <c r="L37" s="71">
        <v>480</v>
      </c>
      <c r="M37" s="71">
        <v>1150</v>
      </c>
      <c r="N37" s="71">
        <v>925</v>
      </c>
      <c r="O37" s="71">
        <v>500</v>
      </c>
      <c r="P37" s="71">
        <v>400</v>
      </c>
    </row>
  </sheetData>
  <mergeCells count="7">
    <mergeCell ref="A3:A5"/>
    <mergeCell ref="B3:D3"/>
    <mergeCell ref="I3:L4"/>
    <mergeCell ref="M3:P4"/>
    <mergeCell ref="B4:B5"/>
    <mergeCell ref="E3:H4"/>
    <mergeCell ref="C4:D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P29"/>
  <sheetViews>
    <sheetView workbookViewId="0">
      <selection activeCell="D15" sqref="D15"/>
    </sheetView>
  </sheetViews>
  <sheetFormatPr defaultColWidth="14.42578125" defaultRowHeight="15"/>
  <cols>
    <col min="1" max="1" width="7.85546875" style="21" customWidth="1"/>
    <col min="2" max="2" width="28.140625" style="21" customWidth="1"/>
    <col min="3" max="3" width="18.5703125" style="21" customWidth="1"/>
    <col min="4" max="4" width="19" style="21" customWidth="1"/>
    <col min="5" max="16" width="8.42578125" style="21" customWidth="1"/>
    <col min="17" max="16384" width="14.42578125" style="21"/>
  </cols>
  <sheetData>
    <row r="1" spans="1:16">
      <c r="A1" s="38" t="s">
        <v>1102</v>
      </c>
    </row>
    <row r="2" spans="1:16" ht="13.7" customHeight="1">
      <c r="A2" s="36"/>
      <c r="B2" s="37"/>
      <c r="C2" s="37"/>
      <c r="D2" s="37"/>
    </row>
    <row r="3" spans="1:16" ht="13.7" customHeight="1">
      <c r="A3" s="485" t="s">
        <v>0</v>
      </c>
      <c r="B3" s="483" t="s">
        <v>1095</v>
      </c>
      <c r="C3" s="483"/>
      <c r="D3" s="483"/>
      <c r="E3" s="482" t="s">
        <v>660</v>
      </c>
      <c r="F3" s="482"/>
      <c r="G3" s="482"/>
      <c r="H3" s="482"/>
      <c r="I3" s="482" t="s">
        <v>661</v>
      </c>
      <c r="J3" s="482"/>
      <c r="K3" s="482"/>
      <c r="L3" s="482"/>
      <c r="M3" s="482" t="s">
        <v>1175</v>
      </c>
      <c r="N3" s="482"/>
      <c r="O3" s="482"/>
      <c r="P3" s="482"/>
    </row>
    <row r="4" spans="1:16" ht="13.7"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6"/>
      <c r="G6" s="6"/>
      <c r="H6" s="6"/>
    </row>
    <row r="7" spans="1:16">
      <c r="A7" s="492">
        <v>1</v>
      </c>
      <c r="B7" s="493" t="s">
        <v>262</v>
      </c>
      <c r="C7" s="90" t="s">
        <v>263</v>
      </c>
      <c r="D7" s="90" t="s">
        <v>264</v>
      </c>
      <c r="E7" s="498">
        <v>40000</v>
      </c>
      <c r="F7" s="498">
        <v>20000</v>
      </c>
      <c r="G7" s="498">
        <v>10000</v>
      </c>
      <c r="H7" s="498">
        <v>5000</v>
      </c>
      <c r="I7" s="499">
        <v>12000</v>
      </c>
      <c r="J7" s="499">
        <v>6000</v>
      </c>
      <c r="K7" s="499">
        <v>3000</v>
      </c>
      <c r="L7" s="499">
        <v>1500</v>
      </c>
      <c r="M7" s="499">
        <v>10000</v>
      </c>
      <c r="N7" s="499">
        <v>5000</v>
      </c>
      <c r="O7" s="499">
        <v>2500</v>
      </c>
      <c r="P7" s="499">
        <v>1250</v>
      </c>
    </row>
    <row r="8" spans="1:16">
      <c r="A8" s="490"/>
      <c r="B8" s="494"/>
      <c r="C8" s="90" t="s">
        <v>265</v>
      </c>
      <c r="D8" s="90" t="s">
        <v>266</v>
      </c>
      <c r="E8" s="494"/>
      <c r="F8" s="494"/>
      <c r="G8" s="494"/>
      <c r="H8" s="494"/>
      <c r="I8" s="500"/>
      <c r="J8" s="500"/>
      <c r="K8" s="500"/>
      <c r="L8" s="500"/>
      <c r="M8" s="500"/>
      <c r="N8" s="500"/>
      <c r="O8" s="500"/>
      <c r="P8" s="500"/>
    </row>
    <row r="9" spans="1:16">
      <c r="A9" s="491"/>
      <c r="B9" s="495"/>
      <c r="C9" s="90" t="s">
        <v>267</v>
      </c>
      <c r="D9" s="90" t="s">
        <v>268</v>
      </c>
      <c r="E9" s="495"/>
      <c r="F9" s="495"/>
      <c r="G9" s="495"/>
      <c r="H9" s="495"/>
      <c r="I9" s="501"/>
      <c r="J9" s="501"/>
      <c r="K9" s="501"/>
      <c r="L9" s="501"/>
      <c r="M9" s="501"/>
      <c r="N9" s="501"/>
      <c r="O9" s="501"/>
      <c r="P9" s="501"/>
    </row>
    <row r="10" spans="1:16" ht="30">
      <c r="A10" s="492">
        <v>2</v>
      </c>
      <c r="B10" s="493" t="s">
        <v>262</v>
      </c>
      <c r="C10" s="90" t="s">
        <v>269</v>
      </c>
      <c r="D10" s="90" t="s">
        <v>270</v>
      </c>
      <c r="E10" s="498">
        <v>35000</v>
      </c>
      <c r="F10" s="498">
        <v>17500</v>
      </c>
      <c r="G10" s="498">
        <v>8800</v>
      </c>
      <c r="H10" s="498">
        <v>4400</v>
      </c>
      <c r="I10" s="499">
        <v>10500</v>
      </c>
      <c r="J10" s="499">
        <v>5250</v>
      </c>
      <c r="K10" s="499">
        <v>2640</v>
      </c>
      <c r="L10" s="499">
        <v>1320</v>
      </c>
      <c r="M10" s="499">
        <v>8750</v>
      </c>
      <c r="N10" s="499">
        <v>4375</v>
      </c>
      <c r="O10" s="499">
        <v>2200</v>
      </c>
      <c r="P10" s="499">
        <v>1100</v>
      </c>
    </row>
    <row r="11" spans="1:16" ht="30">
      <c r="A11" s="490"/>
      <c r="B11" s="494"/>
      <c r="C11" s="90" t="s">
        <v>271</v>
      </c>
      <c r="D11" s="90" t="s">
        <v>272</v>
      </c>
      <c r="E11" s="494"/>
      <c r="F11" s="494"/>
      <c r="G11" s="494"/>
      <c r="H11" s="494"/>
      <c r="I11" s="500"/>
      <c r="J11" s="500"/>
      <c r="K11" s="500"/>
      <c r="L11" s="500"/>
      <c r="M11" s="500"/>
      <c r="N11" s="500"/>
      <c r="O11" s="500"/>
      <c r="P11" s="500"/>
    </row>
    <row r="12" spans="1:16">
      <c r="A12" s="490"/>
      <c r="B12" s="494"/>
      <c r="C12" s="496" t="s">
        <v>273</v>
      </c>
      <c r="D12" s="497"/>
      <c r="E12" s="494"/>
      <c r="F12" s="494"/>
      <c r="G12" s="494"/>
      <c r="H12" s="494"/>
      <c r="I12" s="500"/>
      <c r="J12" s="500"/>
      <c r="K12" s="500"/>
      <c r="L12" s="500"/>
      <c r="M12" s="500"/>
      <c r="N12" s="500"/>
      <c r="O12" s="500"/>
      <c r="P12" s="500"/>
    </row>
    <row r="13" spans="1:16">
      <c r="A13" s="490"/>
      <c r="B13" s="494"/>
      <c r="C13" s="496" t="s">
        <v>274</v>
      </c>
      <c r="D13" s="497"/>
      <c r="E13" s="494"/>
      <c r="F13" s="494"/>
      <c r="G13" s="494"/>
      <c r="H13" s="494"/>
      <c r="I13" s="500"/>
      <c r="J13" s="500"/>
      <c r="K13" s="500"/>
      <c r="L13" s="500"/>
      <c r="M13" s="500"/>
      <c r="N13" s="500"/>
      <c r="O13" s="500"/>
      <c r="P13" s="500"/>
    </row>
    <row r="14" spans="1:16" ht="30">
      <c r="A14" s="491"/>
      <c r="B14" s="495"/>
      <c r="C14" s="90" t="s">
        <v>275</v>
      </c>
      <c r="D14" s="90" t="s">
        <v>276</v>
      </c>
      <c r="E14" s="495"/>
      <c r="F14" s="495"/>
      <c r="G14" s="495"/>
      <c r="H14" s="495"/>
      <c r="I14" s="501"/>
      <c r="J14" s="501"/>
      <c r="K14" s="501"/>
      <c r="L14" s="501"/>
      <c r="M14" s="501"/>
      <c r="N14" s="501"/>
      <c r="O14" s="501"/>
      <c r="P14" s="501"/>
    </row>
    <row r="15" spans="1:16" ht="60">
      <c r="A15" s="6">
        <v>3</v>
      </c>
      <c r="B15" s="2" t="s">
        <v>262</v>
      </c>
      <c r="C15" s="6" t="s">
        <v>277</v>
      </c>
      <c r="D15" s="6" t="s">
        <v>278</v>
      </c>
      <c r="E15" s="31">
        <v>30000</v>
      </c>
      <c r="F15" s="31">
        <v>15000</v>
      </c>
      <c r="G15" s="31">
        <v>7500</v>
      </c>
      <c r="H15" s="31">
        <v>3800</v>
      </c>
      <c r="I15" s="71">
        <v>9000</v>
      </c>
      <c r="J15" s="71">
        <v>4500</v>
      </c>
      <c r="K15" s="71">
        <v>2250</v>
      </c>
      <c r="L15" s="71">
        <v>1140</v>
      </c>
      <c r="M15" s="71">
        <v>7500</v>
      </c>
      <c r="N15" s="71">
        <v>3750</v>
      </c>
      <c r="O15" s="71">
        <v>1875</v>
      </c>
      <c r="P15" s="71">
        <v>950</v>
      </c>
    </row>
    <row r="16" spans="1:16" ht="60">
      <c r="A16" s="6">
        <v>4</v>
      </c>
      <c r="B16" s="2" t="s">
        <v>262</v>
      </c>
      <c r="C16" s="6" t="s">
        <v>278</v>
      </c>
      <c r="D16" s="6" t="s">
        <v>279</v>
      </c>
      <c r="E16" s="31">
        <v>25000</v>
      </c>
      <c r="F16" s="31">
        <v>12500</v>
      </c>
      <c r="G16" s="31">
        <v>6300</v>
      </c>
      <c r="H16" s="31">
        <v>3200</v>
      </c>
      <c r="I16" s="71">
        <v>7500</v>
      </c>
      <c r="J16" s="71">
        <v>3750</v>
      </c>
      <c r="K16" s="71">
        <v>1890</v>
      </c>
      <c r="L16" s="71">
        <v>960</v>
      </c>
      <c r="M16" s="71">
        <v>6250</v>
      </c>
      <c r="N16" s="71">
        <v>3125</v>
      </c>
      <c r="O16" s="71">
        <v>1575</v>
      </c>
      <c r="P16" s="71">
        <v>800</v>
      </c>
    </row>
    <row r="17" spans="1:16" ht="30">
      <c r="A17" s="6">
        <v>5</v>
      </c>
      <c r="B17" s="2" t="s">
        <v>280</v>
      </c>
      <c r="C17" s="6"/>
      <c r="D17" s="6"/>
      <c r="E17" s="9">
        <v>18000</v>
      </c>
      <c r="F17" s="9">
        <v>9000</v>
      </c>
      <c r="G17" s="9">
        <v>5000</v>
      </c>
      <c r="H17" s="9">
        <v>3500</v>
      </c>
      <c r="I17" s="71">
        <v>5400</v>
      </c>
      <c r="J17" s="71">
        <v>2700</v>
      </c>
      <c r="K17" s="71">
        <v>1500</v>
      </c>
      <c r="L17" s="71">
        <v>1050</v>
      </c>
      <c r="M17" s="71">
        <v>4500</v>
      </c>
      <c r="N17" s="71">
        <v>2250</v>
      </c>
      <c r="O17" s="71">
        <v>1250</v>
      </c>
      <c r="P17" s="71">
        <v>875</v>
      </c>
    </row>
    <row r="18" spans="1:16" ht="60">
      <c r="A18" s="6">
        <v>6</v>
      </c>
      <c r="B18" s="2" t="s">
        <v>281</v>
      </c>
      <c r="C18" s="6"/>
      <c r="D18" s="6"/>
      <c r="E18" s="3">
        <v>30000</v>
      </c>
      <c r="F18" s="3">
        <v>15000</v>
      </c>
      <c r="G18" s="3">
        <v>7500</v>
      </c>
      <c r="H18" s="3">
        <v>5000</v>
      </c>
      <c r="I18" s="71">
        <v>9000</v>
      </c>
      <c r="J18" s="71">
        <v>4500</v>
      </c>
      <c r="K18" s="71">
        <v>2250</v>
      </c>
      <c r="L18" s="71">
        <v>1500</v>
      </c>
      <c r="M18" s="71">
        <v>7500</v>
      </c>
      <c r="N18" s="71">
        <v>3750</v>
      </c>
      <c r="O18" s="71">
        <v>1875</v>
      </c>
      <c r="P18" s="71">
        <v>1250</v>
      </c>
    </row>
    <row r="19" spans="1:16">
      <c r="A19" s="6"/>
      <c r="B19" s="87" t="s">
        <v>12</v>
      </c>
      <c r="C19" s="6"/>
      <c r="D19" s="6"/>
      <c r="E19" s="6"/>
      <c r="F19" s="6"/>
      <c r="G19" s="6"/>
      <c r="H19" s="6"/>
      <c r="I19" s="71"/>
      <c r="J19" s="71"/>
      <c r="K19" s="71"/>
      <c r="L19" s="71"/>
      <c r="M19" s="71"/>
      <c r="N19" s="71"/>
      <c r="O19" s="71"/>
      <c r="P19" s="71"/>
    </row>
    <row r="20" spans="1:16" ht="45">
      <c r="A20" s="6">
        <v>7</v>
      </c>
      <c r="B20" s="2" t="s">
        <v>282</v>
      </c>
      <c r="C20" s="6" t="s">
        <v>283</v>
      </c>
      <c r="D20" s="6" t="s">
        <v>284</v>
      </c>
      <c r="E20" s="9">
        <v>20000</v>
      </c>
      <c r="F20" s="9">
        <v>10000</v>
      </c>
      <c r="G20" s="9">
        <v>5000</v>
      </c>
      <c r="H20" s="9">
        <v>2500</v>
      </c>
      <c r="I20" s="71">
        <v>6000</v>
      </c>
      <c r="J20" s="71">
        <v>3000</v>
      </c>
      <c r="K20" s="71">
        <v>1500</v>
      </c>
      <c r="L20" s="71">
        <v>750</v>
      </c>
      <c r="M20" s="71">
        <v>5000</v>
      </c>
      <c r="N20" s="71">
        <v>2500</v>
      </c>
      <c r="O20" s="71">
        <v>1250</v>
      </c>
      <c r="P20" s="71">
        <v>625</v>
      </c>
    </row>
    <row r="21" spans="1:16" ht="45">
      <c r="A21" s="6">
        <v>8</v>
      </c>
      <c r="B21" s="2" t="s">
        <v>285</v>
      </c>
      <c r="C21" s="6" t="s">
        <v>286</v>
      </c>
      <c r="D21" s="6" t="s">
        <v>287</v>
      </c>
      <c r="E21" s="9">
        <v>15000</v>
      </c>
      <c r="F21" s="9">
        <v>7500</v>
      </c>
      <c r="G21" s="9">
        <v>3750</v>
      </c>
      <c r="H21" s="9">
        <v>1900</v>
      </c>
      <c r="I21" s="71">
        <v>4500</v>
      </c>
      <c r="J21" s="71">
        <v>2250</v>
      </c>
      <c r="K21" s="71">
        <v>1125</v>
      </c>
      <c r="L21" s="71">
        <v>570</v>
      </c>
      <c r="M21" s="71">
        <v>3750</v>
      </c>
      <c r="N21" s="71">
        <v>1875</v>
      </c>
      <c r="O21" s="71">
        <v>937.5</v>
      </c>
      <c r="P21" s="71">
        <v>475</v>
      </c>
    </row>
    <row r="22" spans="1:16" ht="45">
      <c r="A22" s="6">
        <v>9</v>
      </c>
      <c r="B22" s="2" t="s">
        <v>288</v>
      </c>
      <c r="C22" s="6" t="s">
        <v>289</v>
      </c>
      <c r="D22" s="6" t="s">
        <v>290</v>
      </c>
      <c r="E22" s="9">
        <v>12000</v>
      </c>
      <c r="F22" s="9">
        <v>6000</v>
      </c>
      <c r="G22" s="9">
        <v>3000</v>
      </c>
      <c r="H22" s="9">
        <v>1500</v>
      </c>
      <c r="I22" s="71">
        <v>3600</v>
      </c>
      <c r="J22" s="71">
        <v>1800</v>
      </c>
      <c r="K22" s="71">
        <v>900</v>
      </c>
      <c r="L22" s="71">
        <v>450</v>
      </c>
      <c r="M22" s="71">
        <v>3000</v>
      </c>
      <c r="N22" s="71">
        <v>1500</v>
      </c>
      <c r="O22" s="71">
        <v>750</v>
      </c>
      <c r="P22" s="71">
        <v>375</v>
      </c>
    </row>
    <row r="23" spans="1:16" ht="45">
      <c r="A23" s="492">
        <v>10</v>
      </c>
      <c r="B23" s="489" t="s">
        <v>291</v>
      </c>
      <c r="C23" s="2" t="s">
        <v>292</v>
      </c>
      <c r="D23" s="6"/>
      <c r="E23" s="9">
        <v>20000</v>
      </c>
      <c r="F23" s="9">
        <v>10000</v>
      </c>
      <c r="G23" s="9">
        <v>5000</v>
      </c>
      <c r="H23" s="9">
        <v>2500</v>
      </c>
      <c r="I23" s="71">
        <v>6000</v>
      </c>
      <c r="J23" s="71">
        <v>3000</v>
      </c>
      <c r="K23" s="71">
        <v>1500</v>
      </c>
      <c r="L23" s="71">
        <v>750</v>
      </c>
      <c r="M23" s="71">
        <v>5000</v>
      </c>
      <c r="N23" s="71">
        <v>2500</v>
      </c>
      <c r="O23" s="71">
        <v>1250</v>
      </c>
      <c r="P23" s="71">
        <v>625</v>
      </c>
    </row>
    <row r="24" spans="1:16" ht="60">
      <c r="A24" s="490"/>
      <c r="B24" s="490"/>
      <c r="C24" s="2" t="s">
        <v>293</v>
      </c>
      <c r="D24" s="6"/>
      <c r="E24" s="9">
        <v>15000</v>
      </c>
      <c r="F24" s="9">
        <v>7500</v>
      </c>
      <c r="G24" s="9">
        <v>3800</v>
      </c>
      <c r="H24" s="9">
        <v>1900</v>
      </c>
      <c r="I24" s="71">
        <v>4500</v>
      </c>
      <c r="J24" s="71">
        <v>2250</v>
      </c>
      <c r="K24" s="71">
        <v>1140</v>
      </c>
      <c r="L24" s="71">
        <v>570</v>
      </c>
      <c r="M24" s="71">
        <v>3750</v>
      </c>
      <c r="N24" s="71">
        <v>1875</v>
      </c>
      <c r="O24" s="71">
        <v>950</v>
      </c>
      <c r="P24" s="71">
        <v>475</v>
      </c>
    </row>
    <row r="25" spans="1:16" ht="45">
      <c r="A25" s="491"/>
      <c r="B25" s="491"/>
      <c r="C25" s="2" t="s">
        <v>294</v>
      </c>
      <c r="D25" s="6"/>
      <c r="E25" s="3">
        <v>10000</v>
      </c>
      <c r="F25" s="3">
        <v>5000</v>
      </c>
      <c r="G25" s="3">
        <v>2500</v>
      </c>
      <c r="H25" s="3">
        <v>1400</v>
      </c>
      <c r="I25" s="71">
        <v>3000</v>
      </c>
      <c r="J25" s="71">
        <v>1500</v>
      </c>
      <c r="K25" s="71">
        <v>750</v>
      </c>
      <c r="L25" s="71">
        <v>420</v>
      </c>
      <c r="M25" s="71">
        <v>2500</v>
      </c>
      <c r="N25" s="71">
        <v>1250</v>
      </c>
      <c r="O25" s="71">
        <v>625</v>
      </c>
      <c r="P25" s="71">
        <v>350</v>
      </c>
    </row>
    <row r="26" spans="1:16">
      <c r="A26" s="2"/>
      <c r="B26" s="1" t="s">
        <v>13</v>
      </c>
      <c r="C26" s="2"/>
      <c r="D26" s="2"/>
      <c r="E26" s="2"/>
      <c r="F26" s="2"/>
      <c r="G26" s="2"/>
      <c r="H26" s="2"/>
      <c r="I26" s="71"/>
      <c r="J26" s="71"/>
      <c r="K26" s="71"/>
      <c r="L26" s="71"/>
      <c r="M26" s="71"/>
      <c r="N26" s="71"/>
      <c r="O26" s="71"/>
      <c r="P26" s="71"/>
    </row>
    <row r="27" spans="1:16" ht="30">
      <c r="A27" s="2">
        <v>11</v>
      </c>
      <c r="B27" s="6" t="s">
        <v>101</v>
      </c>
      <c r="C27" s="2"/>
      <c r="D27" s="2"/>
      <c r="E27" s="3">
        <v>10400</v>
      </c>
      <c r="F27" s="3">
        <v>6200</v>
      </c>
      <c r="G27" s="3">
        <v>3600</v>
      </c>
      <c r="H27" s="3">
        <v>2900</v>
      </c>
      <c r="I27" s="71">
        <v>3120</v>
      </c>
      <c r="J27" s="71">
        <v>1860</v>
      </c>
      <c r="K27" s="71">
        <v>1080</v>
      </c>
      <c r="L27" s="71">
        <v>870</v>
      </c>
      <c r="M27" s="71">
        <v>2600</v>
      </c>
      <c r="N27" s="71">
        <v>1550</v>
      </c>
      <c r="O27" s="71">
        <v>900</v>
      </c>
      <c r="P27" s="71">
        <v>725</v>
      </c>
    </row>
    <row r="28" spans="1:16" ht="45">
      <c r="A28" s="2">
        <v>12</v>
      </c>
      <c r="B28" s="6" t="s">
        <v>102</v>
      </c>
      <c r="C28" s="2"/>
      <c r="D28" s="2"/>
      <c r="E28" s="3">
        <v>6200</v>
      </c>
      <c r="F28" s="3">
        <v>4200</v>
      </c>
      <c r="G28" s="3">
        <v>2300</v>
      </c>
      <c r="H28" s="3">
        <v>2000</v>
      </c>
      <c r="I28" s="71">
        <v>1860</v>
      </c>
      <c r="J28" s="71">
        <v>1260</v>
      </c>
      <c r="K28" s="71">
        <v>690</v>
      </c>
      <c r="L28" s="71">
        <v>600</v>
      </c>
      <c r="M28" s="71">
        <v>1550</v>
      </c>
      <c r="N28" s="71">
        <v>1050</v>
      </c>
      <c r="O28" s="71">
        <v>575</v>
      </c>
      <c r="P28" s="71">
        <v>500</v>
      </c>
    </row>
    <row r="29" spans="1:16" ht="30">
      <c r="A29" s="2">
        <v>13</v>
      </c>
      <c r="B29" s="6" t="s">
        <v>103</v>
      </c>
      <c r="C29" s="2"/>
      <c r="D29" s="2"/>
      <c r="E29" s="3">
        <v>4600</v>
      </c>
      <c r="F29" s="3">
        <v>3700</v>
      </c>
      <c r="G29" s="3">
        <v>2000</v>
      </c>
      <c r="H29" s="3">
        <v>1600</v>
      </c>
      <c r="I29" s="71">
        <v>1380</v>
      </c>
      <c r="J29" s="71">
        <v>1110</v>
      </c>
      <c r="K29" s="71">
        <v>600</v>
      </c>
      <c r="L29" s="71">
        <v>480</v>
      </c>
      <c r="M29" s="71">
        <v>1150</v>
      </c>
      <c r="N29" s="71">
        <v>925</v>
      </c>
      <c r="O29" s="71">
        <v>500</v>
      </c>
      <c r="P29" s="71">
        <v>400</v>
      </c>
    </row>
  </sheetData>
  <mergeCells count="39">
    <mergeCell ref="E10:E14"/>
    <mergeCell ref="O10:O14"/>
    <mergeCell ref="P10:P14"/>
    <mergeCell ref="H7:H9"/>
    <mergeCell ref="J10:J14"/>
    <mergeCell ref="K10:K14"/>
    <mergeCell ref="F10:F14"/>
    <mergeCell ref="G10:G14"/>
    <mergeCell ref="I10:I14"/>
    <mergeCell ref="L10:L14"/>
    <mergeCell ref="M10:M14"/>
    <mergeCell ref="N10:N14"/>
    <mergeCell ref="H10:H14"/>
    <mergeCell ref="I7:I9"/>
    <mergeCell ref="J7:J9"/>
    <mergeCell ref="K7:K9"/>
    <mergeCell ref="I3:L4"/>
    <mergeCell ref="M3:P4"/>
    <mergeCell ref="L7:L9"/>
    <mergeCell ref="M7:M9"/>
    <mergeCell ref="N7:N9"/>
    <mergeCell ref="O7:O9"/>
    <mergeCell ref="P7:P9"/>
    <mergeCell ref="B23:B25"/>
    <mergeCell ref="A23:A25"/>
    <mergeCell ref="A3:A5"/>
    <mergeCell ref="B3:D3"/>
    <mergeCell ref="E3:H4"/>
    <mergeCell ref="B4:B5"/>
    <mergeCell ref="C4:D4"/>
    <mergeCell ref="A10:A14"/>
    <mergeCell ref="A7:A9"/>
    <mergeCell ref="B7:B9"/>
    <mergeCell ref="C12:D12"/>
    <mergeCell ref="C13:D13"/>
    <mergeCell ref="B10:B14"/>
    <mergeCell ref="E7:E9"/>
    <mergeCell ref="F7:F9"/>
    <mergeCell ref="G7:G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P909"/>
  <sheetViews>
    <sheetView workbookViewId="0">
      <selection activeCell="L7" sqref="L7"/>
    </sheetView>
  </sheetViews>
  <sheetFormatPr defaultColWidth="14.42578125" defaultRowHeight="15"/>
  <cols>
    <col min="1" max="1" width="7.85546875" style="21" customWidth="1"/>
    <col min="2" max="2" width="22.5703125" style="21" customWidth="1"/>
    <col min="3" max="3" width="21.140625" style="21" customWidth="1"/>
    <col min="4" max="4" width="18.85546875" style="21" customWidth="1"/>
    <col min="5" max="16" width="9.5703125" style="21" customWidth="1"/>
    <col min="17" max="16384" width="14.42578125" style="21"/>
  </cols>
  <sheetData>
    <row r="1" spans="1:16">
      <c r="A1" s="38" t="s">
        <v>1103</v>
      </c>
    </row>
    <row r="2" spans="1:16">
      <c r="A2" s="36"/>
      <c r="B2" s="37"/>
      <c r="C2" s="37"/>
      <c r="D2" s="37"/>
    </row>
    <row r="3" spans="1:16">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65" t="s">
        <v>11</v>
      </c>
      <c r="C6" s="8"/>
      <c r="D6" s="8"/>
      <c r="E6" s="6"/>
      <c r="F6" s="6"/>
      <c r="G6" s="6"/>
      <c r="H6" s="6"/>
      <c r="I6" s="9"/>
      <c r="J6" s="9"/>
      <c r="K6" s="9"/>
      <c r="L6" s="9"/>
    </row>
    <row r="7" spans="1:16" ht="30">
      <c r="A7" s="6">
        <v>1</v>
      </c>
      <c r="B7" s="8" t="s">
        <v>296</v>
      </c>
      <c r="C7" s="8" t="s">
        <v>297</v>
      </c>
      <c r="D7" s="8" t="s">
        <v>298</v>
      </c>
      <c r="E7" s="15">
        <v>18000</v>
      </c>
      <c r="F7" s="15">
        <v>10000</v>
      </c>
      <c r="G7" s="15">
        <v>6000</v>
      </c>
      <c r="H7" s="9">
        <v>4800</v>
      </c>
      <c r="I7" s="71">
        <v>5400</v>
      </c>
      <c r="J7" s="71">
        <v>3000</v>
      </c>
      <c r="K7" s="71">
        <v>1800</v>
      </c>
      <c r="L7" s="71">
        <v>1440</v>
      </c>
      <c r="M7" s="71">
        <v>4500</v>
      </c>
      <c r="N7" s="71">
        <v>2500</v>
      </c>
      <c r="O7" s="71">
        <v>1500</v>
      </c>
      <c r="P7" s="71">
        <v>1200</v>
      </c>
    </row>
    <row r="8" spans="1:16">
      <c r="A8" s="6">
        <v>2</v>
      </c>
      <c r="B8" s="6" t="s">
        <v>299</v>
      </c>
      <c r="C8" s="8" t="s">
        <v>300</v>
      </c>
      <c r="D8" s="8" t="s">
        <v>301</v>
      </c>
      <c r="E8" s="15">
        <v>20000</v>
      </c>
      <c r="F8" s="9">
        <v>10000</v>
      </c>
      <c r="G8" s="9">
        <v>5000</v>
      </c>
      <c r="H8" s="9">
        <v>4000</v>
      </c>
      <c r="I8" s="71">
        <v>6000</v>
      </c>
      <c r="J8" s="71">
        <v>3000</v>
      </c>
      <c r="K8" s="71">
        <v>1500</v>
      </c>
      <c r="L8" s="71">
        <v>1200</v>
      </c>
      <c r="M8" s="71">
        <v>5000</v>
      </c>
      <c r="N8" s="71">
        <v>2500</v>
      </c>
      <c r="O8" s="71">
        <v>1250</v>
      </c>
      <c r="P8" s="71">
        <v>1000</v>
      </c>
    </row>
    <row r="9" spans="1:16" ht="30">
      <c r="A9" s="6">
        <v>3</v>
      </c>
      <c r="B9" s="8" t="s">
        <v>302</v>
      </c>
      <c r="C9" s="8" t="s">
        <v>303</v>
      </c>
      <c r="D9" s="8" t="s">
        <v>304</v>
      </c>
      <c r="E9" s="15">
        <v>16000</v>
      </c>
      <c r="F9" s="15">
        <v>9000</v>
      </c>
      <c r="G9" s="15">
        <v>5000</v>
      </c>
      <c r="H9" s="9">
        <v>4000</v>
      </c>
      <c r="I9" s="71">
        <v>4800</v>
      </c>
      <c r="J9" s="71">
        <v>2700</v>
      </c>
      <c r="K9" s="71">
        <v>1500</v>
      </c>
      <c r="L9" s="71">
        <v>1200</v>
      </c>
      <c r="M9" s="71">
        <v>4000</v>
      </c>
      <c r="N9" s="71">
        <v>2250</v>
      </c>
      <c r="O9" s="71">
        <v>1250</v>
      </c>
      <c r="P9" s="71">
        <v>1000</v>
      </c>
    </row>
    <row r="10" spans="1:16" ht="30">
      <c r="A10" s="6">
        <v>4</v>
      </c>
      <c r="B10" s="8" t="s">
        <v>305</v>
      </c>
      <c r="C10" s="8" t="s">
        <v>306</v>
      </c>
      <c r="D10" s="8" t="s">
        <v>307</v>
      </c>
      <c r="E10" s="15">
        <v>16000</v>
      </c>
      <c r="F10" s="15">
        <v>9000</v>
      </c>
      <c r="G10" s="15">
        <v>5000</v>
      </c>
      <c r="H10" s="9">
        <v>4000</v>
      </c>
      <c r="I10" s="71">
        <v>4800</v>
      </c>
      <c r="J10" s="71">
        <v>2700</v>
      </c>
      <c r="K10" s="71">
        <v>1500</v>
      </c>
      <c r="L10" s="71">
        <v>1200</v>
      </c>
      <c r="M10" s="71">
        <v>4000</v>
      </c>
      <c r="N10" s="71">
        <v>2250</v>
      </c>
      <c r="O10" s="71">
        <v>1250</v>
      </c>
      <c r="P10" s="71">
        <v>1000</v>
      </c>
    </row>
    <row r="11" spans="1:16" ht="60">
      <c r="A11" s="6">
        <v>5</v>
      </c>
      <c r="B11" s="8" t="s">
        <v>308</v>
      </c>
      <c r="C11" s="8" t="s">
        <v>309</v>
      </c>
      <c r="D11" s="8" t="s">
        <v>310</v>
      </c>
      <c r="E11" s="15">
        <v>16000</v>
      </c>
      <c r="F11" s="15">
        <v>9000</v>
      </c>
      <c r="G11" s="15">
        <v>5000</v>
      </c>
      <c r="H11" s="9">
        <v>4000</v>
      </c>
      <c r="I11" s="71">
        <v>4800</v>
      </c>
      <c r="J11" s="71">
        <v>2700</v>
      </c>
      <c r="K11" s="71">
        <v>1500</v>
      </c>
      <c r="L11" s="71">
        <v>1200</v>
      </c>
      <c r="M11" s="71">
        <v>4000</v>
      </c>
      <c r="N11" s="71">
        <v>2250</v>
      </c>
      <c r="O11" s="71">
        <v>1250</v>
      </c>
      <c r="P11" s="71">
        <v>1000</v>
      </c>
    </row>
    <row r="12" spans="1:16" ht="30">
      <c r="A12" s="6">
        <v>6</v>
      </c>
      <c r="B12" s="8" t="s">
        <v>311</v>
      </c>
      <c r="C12" s="8" t="s">
        <v>306</v>
      </c>
      <c r="D12" s="8" t="s">
        <v>312</v>
      </c>
      <c r="E12" s="15">
        <v>16000</v>
      </c>
      <c r="F12" s="15">
        <v>9000</v>
      </c>
      <c r="G12" s="15">
        <v>5000</v>
      </c>
      <c r="H12" s="9">
        <v>4000</v>
      </c>
      <c r="I12" s="71">
        <v>4800</v>
      </c>
      <c r="J12" s="71">
        <v>2700</v>
      </c>
      <c r="K12" s="71">
        <v>1500</v>
      </c>
      <c r="L12" s="71">
        <v>1200</v>
      </c>
      <c r="M12" s="71">
        <v>4000</v>
      </c>
      <c r="N12" s="71">
        <v>2250</v>
      </c>
      <c r="O12" s="71">
        <v>1250</v>
      </c>
      <c r="P12" s="71">
        <v>1000</v>
      </c>
    </row>
    <row r="13" spans="1:16" ht="30">
      <c r="A13" s="6">
        <v>7</v>
      </c>
      <c r="B13" s="8" t="s">
        <v>313</v>
      </c>
      <c r="C13" s="8" t="s">
        <v>314</v>
      </c>
      <c r="D13" s="8" t="s">
        <v>315</v>
      </c>
      <c r="E13" s="15">
        <v>12000</v>
      </c>
      <c r="F13" s="15">
        <v>8000</v>
      </c>
      <c r="G13" s="15">
        <v>4000</v>
      </c>
      <c r="H13" s="9">
        <v>3200</v>
      </c>
      <c r="I13" s="71">
        <v>3600</v>
      </c>
      <c r="J13" s="71">
        <v>2400</v>
      </c>
      <c r="K13" s="71">
        <v>1200</v>
      </c>
      <c r="L13" s="71">
        <v>960</v>
      </c>
      <c r="M13" s="71">
        <v>3000</v>
      </c>
      <c r="N13" s="71">
        <v>2000</v>
      </c>
      <c r="O13" s="71">
        <v>1000</v>
      </c>
      <c r="P13" s="71">
        <v>800</v>
      </c>
    </row>
    <row r="14" spans="1:16" ht="60">
      <c r="A14" s="6">
        <v>8</v>
      </c>
      <c r="B14" s="8" t="s">
        <v>316</v>
      </c>
      <c r="C14" s="8" t="s">
        <v>317</v>
      </c>
      <c r="D14" s="8" t="s">
        <v>318</v>
      </c>
      <c r="E14" s="15">
        <v>10500</v>
      </c>
      <c r="F14" s="15">
        <v>5500</v>
      </c>
      <c r="G14" s="15">
        <v>1300</v>
      </c>
      <c r="H14" s="9">
        <v>1040</v>
      </c>
      <c r="I14" s="71">
        <v>3150</v>
      </c>
      <c r="J14" s="71">
        <v>1650</v>
      </c>
      <c r="K14" s="71">
        <v>390</v>
      </c>
      <c r="L14" s="71">
        <v>312</v>
      </c>
      <c r="M14" s="71">
        <v>2625</v>
      </c>
      <c r="N14" s="71">
        <v>1375</v>
      </c>
      <c r="O14" s="71">
        <v>325</v>
      </c>
      <c r="P14" s="71">
        <v>260</v>
      </c>
    </row>
    <row r="15" spans="1:16">
      <c r="A15" s="6"/>
      <c r="B15" s="88" t="s">
        <v>12</v>
      </c>
      <c r="C15" s="22"/>
      <c r="D15" s="22"/>
      <c r="E15" s="26"/>
      <c r="F15" s="26"/>
      <c r="G15" s="26"/>
      <c r="H15" s="9"/>
      <c r="I15" s="71"/>
      <c r="J15" s="71"/>
      <c r="K15" s="71"/>
      <c r="L15" s="71"/>
      <c r="M15" s="71"/>
      <c r="N15" s="71"/>
      <c r="O15" s="71"/>
      <c r="P15" s="71"/>
    </row>
    <row r="16" spans="1:16">
      <c r="A16" s="6">
        <v>9</v>
      </c>
      <c r="B16" s="22" t="s">
        <v>319</v>
      </c>
      <c r="C16" s="22"/>
      <c r="D16" s="22"/>
      <c r="E16" s="26">
        <v>12000</v>
      </c>
      <c r="F16" s="9">
        <v>6000</v>
      </c>
      <c r="G16" s="9">
        <v>3000</v>
      </c>
      <c r="H16" s="9">
        <v>1500</v>
      </c>
      <c r="I16" s="71">
        <v>3600</v>
      </c>
      <c r="J16" s="71">
        <v>1800</v>
      </c>
      <c r="K16" s="71">
        <v>900</v>
      </c>
      <c r="L16" s="71">
        <v>450</v>
      </c>
      <c r="M16" s="71">
        <v>3000</v>
      </c>
      <c r="N16" s="71">
        <v>1500</v>
      </c>
      <c r="O16" s="71">
        <v>750</v>
      </c>
      <c r="P16" s="71">
        <v>375</v>
      </c>
    </row>
    <row r="17" spans="1:16">
      <c r="A17" s="6">
        <v>10</v>
      </c>
      <c r="B17" s="22" t="s">
        <v>320</v>
      </c>
      <c r="C17" s="22"/>
      <c r="D17" s="22"/>
      <c r="E17" s="26">
        <v>15000</v>
      </c>
      <c r="F17" s="9">
        <v>6500</v>
      </c>
      <c r="G17" s="9">
        <v>3500</v>
      </c>
      <c r="H17" s="9">
        <v>2800</v>
      </c>
      <c r="I17" s="71">
        <v>4500</v>
      </c>
      <c r="J17" s="71">
        <v>1950</v>
      </c>
      <c r="K17" s="71">
        <v>1050</v>
      </c>
      <c r="L17" s="71">
        <v>840</v>
      </c>
      <c r="M17" s="71">
        <v>3750</v>
      </c>
      <c r="N17" s="71">
        <v>1625</v>
      </c>
      <c r="O17" s="71">
        <v>875</v>
      </c>
      <c r="P17" s="71">
        <v>700</v>
      </c>
    </row>
    <row r="18" spans="1:16">
      <c r="A18" s="6">
        <v>11</v>
      </c>
      <c r="B18" s="8" t="s">
        <v>321</v>
      </c>
      <c r="C18" s="8"/>
      <c r="D18" s="8"/>
      <c r="E18" s="15">
        <v>12000</v>
      </c>
      <c r="F18" s="9">
        <v>8000</v>
      </c>
      <c r="G18" s="9">
        <v>4000</v>
      </c>
      <c r="H18" s="9">
        <v>3200</v>
      </c>
      <c r="I18" s="71">
        <v>3600</v>
      </c>
      <c r="J18" s="71">
        <v>2400</v>
      </c>
      <c r="K18" s="71">
        <v>1200</v>
      </c>
      <c r="L18" s="71">
        <v>960</v>
      </c>
      <c r="M18" s="71">
        <v>3000</v>
      </c>
      <c r="N18" s="71">
        <v>2000</v>
      </c>
      <c r="O18" s="71">
        <v>1000</v>
      </c>
      <c r="P18" s="71">
        <v>800</v>
      </c>
    </row>
    <row r="19" spans="1:16" ht="30">
      <c r="A19" s="6">
        <v>12</v>
      </c>
      <c r="B19" s="22" t="s">
        <v>322</v>
      </c>
      <c r="C19" s="22"/>
      <c r="D19" s="22"/>
      <c r="E19" s="26">
        <v>11000</v>
      </c>
      <c r="F19" s="9">
        <v>6000</v>
      </c>
      <c r="G19" s="9">
        <v>3000</v>
      </c>
      <c r="H19" s="9">
        <v>2400</v>
      </c>
      <c r="I19" s="71">
        <v>3300</v>
      </c>
      <c r="J19" s="71">
        <v>1800</v>
      </c>
      <c r="K19" s="71">
        <v>900</v>
      </c>
      <c r="L19" s="71">
        <v>720</v>
      </c>
      <c r="M19" s="71">
        <v>2750</v>
      </c>
      <c r="N19" s="71">
        <v>1500</v>
      </c>
      <c r="O19" s="71">
        <v>750</v>
      </c>
      <c r="P19" s="71">
        <v>600</v>
      </c>
    </row>
    <row r="20" spans="1:16" ht="45">
      <c r="A20" s="6">
        <v>13</v>
      </c>
      <c r="B20" s="8" t="s">
        <v>323</v>
      </c>
      <c r="C20" s="8"/>
      <c r="D20" s="8"/>
      <c r="E20" s="15">
        <v>12000</v>
      </c>
      <c r="F20" s="9">
        <v>8000</v>
      </c>
      <c r="G20" s="9">
        <v>4000</v>
      </c>
      <c r="H20" s="9">
        <v>3200</v>
      </c>
      <c r="I20" s="71">
        <v>3600</v>
      </c>
      <c r="J20" s="71">
        <v>2400</v>
      </c>
      <c r="K20" s="71">
        <v>1200</v>
      </c>
      <c r="L20" s="71">
        <v>960</v>
      </c>
      <c r="M20" s="71">
        <v>3000</v>
      </c>
      <c r="N20" s="71">
        <v>2000</v>
      </c>
      <c r="O20" s="71">
        <v>1000</v>
      </c>
      <c r="P20" s="71">
        <v>800</v>
      </c>
    </row>
    <row r="21" spans="1:16">
      <c r="A21" s="2"/>
      <c r="B21" s="1" t="s">
        <v>13</v>
      </c>
      <c r="C21" s="2"/>
      <c r="D21" s="2"/>
      <c r="E21" s="3"/>
      <c r="F21" s="3"/>
      <c r="G21" s="3"/>
      <c r="H21" s="3"/>
      <c r="I21" s="71"/>
      <c r="J21" s="71"/>
      <c r="K21" s="71"/>
      <c r="L21" s="71"/>
      <c r="M21" s="71"/>
      <c r="N21" s="71"/>
      <c r="O21" s="71"/>
      <c r="P21" s="71"/>
    </row>
    <row r="22" spans="1:16" ht="45">
      <c r="A22" s="2">
        <v>14</v>
      </c>
      <c r="B22" s="6" t="s">
        <v>101</v>
      </c>
      <c r="C22" s="2"/>
      <c r="D22" s="2"/>
      <c r="E22" s="3">
        <v>10400</v>
      </c>
      <c r="F22" s="3">
        <v>6200</v>
      </c>
      <c r="G22" s="3">
        <v>3600</v>
      </c>
      <c r="H22" s="3">
        <v>2900</v>
      </c>
      <c r="I22" s="71">
        <v>3120</v>
      </c>
      <c r="J22" s="71">
        <v>1860</v>
      </c>
      <c r="K22" s="71">
        <v>1080</v>
      </c>
      <c r="L22" s="71">
        <v>870</v>
      </c>
      <c r="M22" s="71">
        <v>2600</v>
      </c>
      <c r="N22" s="71">
        <v>1550</v>
      </c>
      <c r="O22" s="71">
        <v>900</v>
      </c>
      <c r="P22" s="71">
        <v>725</v>
      </c>
    </row>
    <row r="23" spans="1:16" ht="45">
      <c r="A23" s="2">
        <v>15</v>
      </c>
      <c r="B23" s="6" t="s">
        <v>102</v>
      </c>
      <c r="C23" s="2"/>
      <c r="D23" s="2"/>
      <c r="E23" s="3">
        <v>6200</v>
      </c>
      <c r="F23" s="3">
        <v>4200</v>
      </c>
      <c r="G23" s="3">
        <v>2300</v>
      </c>
      <c r="H23" s="3">
        <v>2000</v>
      </c>
      <c r="I23" s="71">
        <v>1860</v>
      </c>
      <c r="J23" s="71">
        <v>1260</v>
      </c>
      <c r="K23" s="71">
        <v>690</v>
      </c>
      <c r="L23" s="71">
        <v>600</v>
      </c>
      <c r="M23" s="71">
        <v>1550</v>
      </c>
      <c r="N23" s="71">
        <v>1050</v>
      </c>
      <c r="O23" s="71">
        <v>575</v>
      </c>
      <c r="P23" s="71">
        <v>500</v>
      </c>
    </row>
    <row r="24" spans="1:16" ht="45">
      <c r="A24" s="2">
        <v>16</v>
      </c>
      <c r="B24" s="6" t="s">
        <v>103</v>
      </c>
      <c r="C24" s="2"/>
      <c r="D24" s="2"/>
      <c r="E24" s="3">
        <v>4600</v>
      </c>
      <c r="F24" s="3">
        <v>3700</v>
      </c>
      <c r="G24" s="3">
        <v>2000</v>
      </c>
      <c r="H24" s="3">
        <v>1600</v>
      </c>
      <c r="I24" s="71">
        <v>1380</v>
      </c>
      <c r="J24" s="71">
        <v>1110</v>
      </c>
      <c r="K24" s="71">
        <v>600</v>
      </c>
      <c r="L24" s="71">
        <v>480</v>
      </c>
      <c r="M24" s="71">
        <v>1150</v>
      </c>
      <c r="N24" s="71">
        <v>925</v>
      </c>
      <c r="O24" s="71">
        <v>500</v>
      </c>
      <c r="P24" s="71">
        <v>400</v>
      </c>
    </row>
    <row r="25" spans="1:16">
      <c r="I25" s="28"/>
      <c r="J25" s="28"/>
      <c r="K25" s="28"/>
      <c r="L25" s="28"/>
    </row>
    <row r="26" spans="1:16">
      <c r="I26" s="28"/>
      <c r="J26" s="28"/>
      <c r="K26" s="28"/>
      <c r="L26" s="28"/>
    </row>
    <row r="27" spans="1:16">
      <c r="I27" s="28"/>
      <c r="J27" s="28"/>
      <c r="K27" s="28"/>
      <c r="L27" s="28"/>
    </row>
    <row r="28" spans="1:16">
      <c r="I28" s="28"/>
      <c r="J28" s="28"/>
      <c r="K28" s="28"/>
      <c r="L28" s="28"/>
    </row>
    <row r="29" spans="1:16">
      <c r="I29" s="28"/>
      <c r="J29" s="28"/>
      <c r="K29" s="28"/>
      <c r="L29" s="28"/>
    </row>
    <row r="30" spans="1:16">
      <c r="I30" s="28"/>
      <c r="J30" s="28"/>
      <c r="K30" s="28"/>
      <c r="L30" s="28"/>
    </row>
    <row r="31" spans="1:16">
      <c r="I31" s="28"/>
      <c r="J31" s="28"/>
      <c r="K31" s="28"/>
      <c r="L31" s="28"/>
    </row>
    <row r="32" spans="1:16">
      <c r="I32" s="28"/>
      <c r="J32" s="28"/>
      <c r="K32" s="28"/>
      <c r="L32" s="28"/>
    </row>
    <row r="33" spans="9:12">
      <c r="I33" s="28"/>
      <c r="J33" s="28"/>
      <c r="K33" s="28"/>
      <c r="L33" s="28"/>
    </row>
    <row r="34" spans="9:12">
      <c r="I34" s="28"/>
      <c r="J34" s="28"/>
      <c r="K34" s="28"/>
      <c r="L34" s="28"/>
    </row>
    <row r="35" spans="9:12">
      <c r="I35" s="28"/>
      <c r="J35" s="28"/>
      <c r="K35" s="28"/>
      <c r="L35" s="28"/>
    </row>
    <row r="36" spans="9:12">
      <c r="I36" s="28"/>
      <c r="J36" s="28"/>
      <c r="K36" s="28"/>
      <c r="L36" s="28"/>
    </row>
    <row r="37" spans="9:12">
      <c r="I37" s="28"/>
      <c r="J37" s="28"/>
      <c r="K37" s="28"/>
      <c r="L37" s="28"/>
    </row>
    <row r="38" spans="9:12">
      <c r="I38" s="28"/>
      <c r="J38" s="28"/>
      <c r="K38" s="28"/>
      <c r="L38" s="28"/>
    </row>
    <row r="39" spans="9:12">
      <c r="I39" s="28"/>
      <c r="J39" s="28"/>
      <c r="K39" s="28"/>
      <c r="L39" s="28"/>
    </row>
    <row r="40" spans="9:12">
      <c r="I40" s="28"/>
      <c r="J40" s="28"/>
      <c r="K40" s="28"/>
      <c r="L40" s="28"/>
    </row>
    <row r="41" spans="9:12">
      <c r="I41" s="28"/>
      <c r="J41" s="28"/>
      <c r="K41" s="28"/>
      <c r="L41" s="28"/>
    </row>
    <row r="42" spans="9:12">
      <c r="I42" s="28"/>
      <c r="J42" s="28"/>
      <c r="K42" s="28"/>
      <c r="L42" s="28"/>
    </row>
    <row r="43" spans="9:12">
      <c r="I43" s="28"/>
      <c r="J43" s="28"/>
      <c r="K43" s="28"/>
      <c r="L43" s="28"/>
    </row>
    <row r="44" spans="9:12">
      <c r="I44" s="28"/>
      <c r="J44" s="28"/>
      <c r="K44" s="28"/>
      <c r="L44" s="28"/>
    </row>
    <row r="45" spans="9:12">
      <c r="I45" s="28"/>
      <c r="J45" s="28"/>
      <c r="K45" s="28"/>
      <c r="L45" s="28"/>
    </row>
    <row r="46" spans="9:12">
      <c r="I46" s="28"/>
      <c r="J46" s="28"/>
      <c r="K46" s="28"/>
      <c r="L46" s="28"/>
    </row>
    <row r="47" spans="9:12">
      <c r="I47" s="28"/>
      <c r="J47" s="28"/>
      <c r="K47" s="28"/>
      <c r="L47" s="28"/>
    </row>
    <row r="48" spans="9:12">
      <c r="I48" s="28"/>
      <c r="J48" s="28"/>
      <c r="K48" s="28"/>
      <c r="L48" s="28"/>
    </row>
    <row r="49" spans="9:12">
      <c r="I49" s="28"/>
      <c r="J49" s="28"/>
      <c r="K49" s="28"/>
      <c r="L49" s="28"/>
    </row>
    <row r="50" spans="9:12">
      <c r="I50" s="28"/>
      <c r="J50" s="28"/>
      <c r="K50" s="28"/>
      <c r="L50" s="28"/>
    </row>
    <row r="51" spans="9:12">
      <c r="I51" s="28"/>
      <c r="J51" s="28"/>
      <c r="K51" s="28"/>
      <c r="L51" s="28"/>
    </row>
    <row r="52" spans="9:12">
      <c r="I52" s="28"/>
      <c r="J52" s="28"/>
      <c r="K52" s="28"/>
      <c r="L52" s="28"/>
    </row>
    <row r="53" spans="9:12">
      <c r="I53" s="28"/>
      <c r="J53" s="28"/>
      <c r="K53" s="28"/>
      <c r="L53" s="28"/>
    </row>
    <row r="54" spans="9:12">
      <c r="I54" s="28"/>
      <c r="J54" s="28"/>
      <c r="K54" s="28"/>
      <c r="L54" s="28"/>
    </row>
    <row r="55" spans="9:12">
      <c r="I55" s="28"/>
      <c r="J55" s="28"/>
      <c r="K55" s="28"/>
      <c r="L55" s="28"/>
    </row>
    <row r="56" spans="9:12">
      <c r="I56" s="28"/>
      <c r="J56" s="28"/>
      <c r="K56" s="28"/>
      <c r="L56" s="28"/>
    </row>
    <row r="57" spans="9:12">
      <c r="I57" s="28"/>
      <c r="J57" s="28"/>
      <c r="K57" s="28"/>
      <c r="L57" s="28"/>
    </row>
    <row r="58" spans="9:12">
      <c r="I58" s="28"/>
      <c r="J58" s="28"/>
      <c r="K58" s="28"/>
      <c r="L58" s="28"/>
    </row>
    <row r="59" spans="9:12">
      <c r="I59" s="28"/>
      <c r="J59" s="28"/>
      <c r="K59" s="28"/>
      <c r="L59" s="28"/>
    </row>
    <row r="60" spans="9:12">
      <c r="I60" s="28"/>
      <c r="J60" s="28"/>
      <c r="K60" s="28"/>
      <c r="L60" s="28"/>
    </row>
    <row r="61" spans="9:12">
      <c r="I61" s="28"/>
      <c r="J61" s="28"/>
      <c r="K61" s="28"/>
      <c r="L61" s="28"/>
    </row>
    <row r="62" spans="9:12">
      <c r="I62" s="28"/>
      <c r="J62" s="28"/>
      <c r="K62" s="28"/>
      <c r="L62" s="28"/>
    </row>
    <row r="63" spans="9:12">
      <c r="I63" s="28"/>
      <c r="J63" s="28"/>
      <c r="K63" s="28"/>
      <c r="L63" s="28"/>
    </row>
    <row r="64" spans="9:12">
      <c r="I64" s="28"/>
      <c r="J64" s="28"/>
      <c r="K64" s="28"/>
      <c r="L64" s="28"/>
    </row>
    <row r="65" spans="9:12">
      <c r="I65" s="28"/>
      <c r="J65" s="28"/>
      <c r="K65" s="28"/>
      <c r="L65" s="28"/>
    </row>
    <row r="66" spans="9:12">
      <c r="I66" s="28"/>
      <c r="J66" s="28"/>
      <c r="K66" s="28"/>
      <c r="L66" s="28"/>
    </row>
    <row r="67" spans="9:12">
      <c r="I67" s="28"/>
      <c r="J67" s="28"/>
      <c r="K67" s="28"/>
      <c r="L67" s="28"/>
    </row>
    <row r="68" spans="9:12">
      <c r="I68" s="28"/>
      <c r="J68" s="28"/>
      <c r="K68" s="28"/>
      <c r="L68" s="28"/>
    </row>
    <row r="69" spans="9:12">
      <c r="I69" s="28"/>
      <c r="J69" s="28"/>
      <c r="K69" s="28"/>
      <c r="L69" s="28"/>
    </row>
    <row r="70" spans="9:12">
      <c r="I70" s="28"/>
      <c r="J70" s="28"/>
      <c r="K70" s="28"/>
      <c r="L70" s="28"/>
    </row>
    <row r="71" spans="9:12">
      <c r="I71" s="28"/>
      <c r="J71" s="28"/>
      <c r="K71" s="28"/>
      <c r="L71" s="28"/>
    </row>
    <row r="72" spans="9:12">
      <c r="I72" s="28"/>
      <c r="J72" s="28"/>
      <c r="K72" s="28"/>
      <c r="L72" s="28"/>
    </row>
    <row r="73" spans="9:12">
      <c r="I73" s="28"/>
      <c r="J73" s="28"/>
      <c r="K73" s="28"/>
      <c r="L73" s="28"/>
    </row>
    <row r="74" spans="9:12">
      <c r="I74" s="28"/>
      <c r="J74" s="28"/>
      <c r="K74" s="28"/>
      <c r="L74" s="28"/>
    </row>
    <row r="75" spans="9:12">
      <c r="I75" s="28"/>
      <c r="J75" s="28"/>
      <c r="K75" s="28"/>
      <c r="L75" s="28"/>
    </row>
    <row r="76" spans="9:12">
      <c r="I76" s="28"/>
      <c r="J76" s="28"/>
      <c r="K76" s="28"/>
      <c r="L76" s="28"/>
    </row>
    <row r="77" spans="9:12">
      <c r="I77" s="28"/>
      <c r="J77" s="28"/>
      <c r="K77" s="28"/>
      <c r="L77" s="28"/>
    </row>
    <row r="78" spans="9:12">
      <c r="I78" s="28"/>
      <c r="J78" s="28"/>
      <c r="K78" s="28"/>
      <c r="L78" s="28"/>
    </row>
    <row r="79" spans="9:12">
      <c r="I79" s="28"/>
      <c r="J79" s="28"/>
      <c r="K79" s="28"/>
      <c r="L79" s="28"/>
    </row>
    <row r="80" spans="9:12">
      <c r="I80" s="28"/>
      <c r="J80" s="28"/>
      <c r="K80" s="28"/>
      <c r="L80" s="28"/>
    </row>
    <row r="81" spans="9:12">
      <c r="I81" s="28"/>
      <c r="J81" s="28"/>
      <c r="K81" s="28"/>
      <c r="L81" s="28"/>
    </row>
    <row r="82" spans="9:12">
      <c r="I82" s="28"/>
      <c r="J82" s="28"/>
      <c r="K82" s="28"/>
      <c r="L82" s="28"/>
    </row>
    <row r="83" spans="9:12">
      <c r="I83" s="28"/>
      <c r="J83" s="28"/>
      <c r="K83" s="28"/>
      <c r="L83" s="28"/>
    </row>
    <row r="84" spans="9:12">
      <c r="I84" s="28"/>
      <c r="J84" s="28"/>
      <c r="K84" s="28"/>
      <c r="L84" s="28"/>
    </row>
    <row r="85" spans="9:12">
      <c r="I85" s="28"/>
      <c r="J85" s="28"/>
      <c r="K85" s="28"/>
      <c r="L85" s="28"/>
    </row>
    <row r="86" spans="9:12">
      <c r="I86" s="28"/>
      <c r="J86" s="28"/>
      <c r="K86" s="28"/>
      <c r="L86" s="28"/>
    </row>
    <row r="87" spans="9:12">
      <c r="I87" s="28"/>
      <c r="J87" s="28"/>
      <c r="K87" s="28"/>
      <c r="L87" s="28"/>
    </row>
    <row r="88" spans="9:12">
      <c r="I88" s="28"/>
      <c r="J88" s="28"/>
      <c r="K88" s="28"/>
      <c r="L88" s="28"/>
    </row>
    <row r="89" spans="9:12">
      <c r="I89" s="28"/>
      <c r="J89" s="28"/>
      <c r="K89" s="28"/>
      <c r="L89" s="28"/>
    </row>
    <row r="90" spans="9:12">
      <c r="I90" s="28"/>
      <c r="J90" s="28"/>
      <c r="K90" s="28"/>
      <c r="L90" s="28"/>
    </row>
    <row r="91" spans="9:12">
      <c r="I91" s="28"/>
      <c r="J91" s="28"/>
      <c r="K91" s="28"/>
      <c r="L91" s="28"/>
    </row>
    <row r="92" spans="9:12">
      <c r="I92" s="28"/>
      <c r="J92" s="28"/>
      <c r="K92" s="28"/>
      <c r="L92" s="28"/>
    </row>
    <row r="93" spans="9:12">
      <c r="I93" s="28"/>
      <c r="J93" s="28"/>
      <c r="K93" s="28"/>
      <c r="L93" s="28"/>
    </row>
    <row r="94" spans="9:12">
      <c r="I94" s="28"/>
      <c r="J94" s="28"/>
      <c r="K94" s="28"/>
      <c r="L94" s="28"/>
    </row>
    <row r="95" spans="9:12">
      <c r="I95" s="28"/>
      <c r="J95" s="28"/>
      <c r="K95" s="28"/>
      <c r="L95" s="28"/>
    </row>
    <row r="96" spans="9:12">
      <c r="I96" s="28"/>
      <c r="J96" s="28"/>
      <c r="K96" s="28"/>
      <c r="L96" s="28"/>
    </row>
    <row r="97" spans="9:12">
      <c r="I97" s="28"/>
      <c r="J97" s="28"/>
      <c r="K97" s="28"/>
      <c r="L97" s="28"/>
    </row>
    <row r="98" spans="9:12">
      <c r="I98" s="28"/>
      <c r="J98" s="28"/>
      <c r="K98" s="28"/>
      <c r="L98" s="28"/>
    </row>
    <row r="99" spans="9:12">
      <c r="I99" s="28"/>
      <c r="J99" s="28"/>
      <c r="K99" s="28"/>
      <c r="L99" s="28"/>
    </row>
    <row r="100" spans="9:12">
      <c r="I100" s="28"/>
      <c r="J100" s="28"/>
      <c r="K100" s="28"/>
      <c r="L100" s="28"/>
    </row>
    <row r="101" spans="9:12">
      <c r="I101" s="28"/>
      <c r="J101" s="28"/>
      <c r="K101" s="28"/>
      <c r="L101" s="28"/>
    </row>
    <row r="102" spans="9:12">
      <c r="I102" s="28"/>
      <c r="J102" s="28"/>
      <c r="K102" s="28"/>
      <c r="L102" s="28"/>
    </row>
    <row r="103" spans="9:12">
      <c r="I103" s="28"/>
      <c r="J103" s="28"/>
      <c r="K103" s="28"/>
      <c r="L103" s="28"/>
    </row>
    <row r="104" spans="9:12">
      <c r="I104" s="28"/>
      <c r="J104" s="28"/>
      <c r="K104" s="28"/>
      <c r="L104" s="28"/>
    </row>
    <row r="105" spans="9:12">
      <c r="I105" s="28"/>
      <c r="J105" s="28"/>
      <c r="K105" s="28"/>
      <c r="L105" s="28"/>
    </row>
    <row r="106" spans="9:12">
      <c r="I106" s="28"/>
      <c r="J106" s="28"/>
      <c r="K106" s="28"/>
      <c r="L106" s="28"/>
    </row>
    <row r="107" spans="9:12">
      <c r="I107" s="28"/>
      <c r="J107" s="28"/>
      <c r="K107" s="28"/>
      <c r="L107" s="28"/>
    </row>
    <row r="108" spans="9:12">
      <c r="I108" s="28"/>
      <c r="J108" s="28"/>
      <c r="K108" s="28"/>
      <c r="L108" s="28"/>
    </row>
    <row r="109" spans="9:12">
      <c r="I109" s="28"/>
      <c r="J109" s="28"/>
      <c r="K109" s="28"/>
      <c r="L109" s="28"/>
    </row>
    <row r="110" spans="9:12">
      <c r="I110" s="28"/>
      <c r="J110" s="28"/>
      <c r="K110" s="28"/>
      <c r="L110" s="28"/>
    </row>
    <row r="111" spans="9:12">
      <c r="I111" s="28"/>
      <c r="J111" s="28"/>
      <c r="K111" s="28"/>
      <c r="L111" s="28"/>
    </row>
    <row r="112" spans="9:12">
      <c r="I112" s="28"/>
      <c r="J112" s="28"/>
      <c r="K112" s="28"/>
      <c r="L112" s="28"/>
    </row>
    <row r="113" spans="9:12">
      <c r="I113" s="28"/>
      <c r="J113" s="28"/>
      <c r="K113" s="28"/>
      <c r="L113" s="28"/>
    </row>
    <row r="114" spans="9:12">
      <c r="I114" s="28"/>
      <c r="J114" s="28"/>
      <c r="K114" s="28"/>
      <c r="L114" s="28"/>
    </row>
    <row r="115" spans="9:12">
      <c r="I115" s="28"/>
      <c r="J115" s="28"/>
      <c r="K115" s="28"/>
      <c r="L115" s="28"/>
    </row>
    <row r="116" spans="9:12">
      <c r="I116" s="28"/>
      <c r="J116" s="28"/>
      <c r="K116" s="28"/>
      <c r="L116" s="28"/>
    </row>
    <row r="117" spans="9:12">
      <c r="I117" s="28"/>
      <c r="J117" s="28"/>
      <c r="K117" s="28"/>
      <c r="L117" s="28"/>
    </row>
    <row r="118" spans="9:12">
      <c r="I118" s="28"/>
      <c r="J118" s="28"/>
      <c r="K118" s="28"/>
      <c r="L118" s="28"/>
    </row>
    <row r="119" spans="9:12">
      <c r="I119" s="28"/>
      <c r="J119" s="28"/>
      <c r="K119" s="28"/>
      <c r="L119" s="28"/>
    </row>
    <row r="120" spans="9:12">
      <c r="I120" s="28"/>
      <c r="J120" s="28"/>
      <c r="K120" s="28"/>
      <c r="L120" s="28"/>
    </row>
    <row r="121" spans="9:12">
      <c r="I121" s="28"/>
      <c r="J121" s="28"/>
      <c r="K121" s="28"/>
      <c r="L121" s="28"/>
    </row>
    <row r="122" spans="9:12">
      <c r="I122" s="28"/>
      <c r="J122" s="28"/>
      <c r="K122" s="28"/>
      <c r="L122" s="28"/>
    </row>
    <row r="123" spans="9:12">
      <c r="I123" s="28"/>
      <c r="J123" s="28"/>
      <c r="K123" s="28"/>
      <c r="L123" s="28"/>
    </row>
    <row r="124" spans="9:12">
      <c r="I124" s="28"/>
      <c r="J124" s="28"/>
      <c r="K124" s="28"/>
      <c r="L124" s="28"/>
    </row>
    <row r="125" spans="9:12">
      <c r="I125" s="28"/>
      <c r="J125" s="28"/>
      <c r="K125" s="28"/>
      <c r="L125" s="28"/>
    </row>
    <row r="126" spans="9:12">
      <c r="I126" s="28"/>
      <c r="J126" s="28"/>
      <c r="K126" s="28"/>
      <c r="L126" s="28"/>
    </row>
    <row r="127" spans="9:12">
      <c r="I127" s="28"/>
      <c r="J127" s="28"/>
      <c r="K127" s="28"/>
      <c r="L127" s="28"/>
    </row>
    <row r="128" spans="9:12">
      <c r="I128" s="28"/>
      <c r="J128" s="28"/>
      <c r="K128" s="28"/>
      <c r="L128" s="28"/>
    </row>
    <row r="129" spans="9:12">
      <c r="I129" s="28"/>
      <c r="J129" s="28"/>
      <c r="K129" s="28"/>
      <c r="L129" s="28"/>
    </row>
    <row r="130" spans="9:12">
      <c r="I130" s="28"/>
      <c r="J130" s="28"/>
      <c r="K130" s="28"/>
      <c r="L130" s="28"/>
    </row>
    <row r="131" spans="9:12">
      <c r="I131" s="28"/>
      <c r="J131" s="28"/>
      <c r="K131" s="28"/>
      <c r="L131" s="28"/>
    </row>
    <row r="132" spans="9:12">
      <c r="I132" s="28"/>
      <c r="J132" s="28"/>
      <c r="K132" s="28"/>
      <c r="L132" s="28"/>
    </row>
    <row r="133" spans="9:12">
      <c r="I133" s="28"/>
      <c r="J133" s="28"/>
      <c r="K133" s="28"/>
      <c r="L133" s="28"/>
    </row>
    <row r="134" spans="9:12">
      <c r="I134" s="28"/>
      <c r="J134" s="28"/>
      <c r="K134" s="28"/>
      <c r="L134" s="28"/>
    </row>
    <row r="135" spans="9:12">
      <c r="I135" s="28"/>
      <c r="J135" s="28"/>
      <c r="K135" s="28"/>
      <c r="L135" s="28"/>
    </row>
    <row r="136" spans="9:12">
      <c r="I136" s="28"/>
      <c r="J136" s="28"/>
      <c r="K136" s="28"/>
      <c r="L136" s="28"/>
    </row>
    <row r="137" spans="9:12">
      <c r="I137" s="28"/>
      <c r="J137" s="28"/>
      <c r="K137" s="28"/>
      <c r="L137" s="28"/>
    </row>
    <row r="138" spans="9:12">
      <c r="I138" s="28"/>
      <c r="J138" s="28"/>
      <c r="K138" s="28"/>
      <c r="L138" s="28"/>
    </row>
    <row r="139" spans="9:12">
      <c r="I139" s="28"/>
      <c r="J139" s="28"/>
      <c r="K139" s="28"/>
      <c r="L139" s="28"/>
    </row>
    <row r="140" spans="9:12">
      <c r="I140" s="28"/>
      <c r="J140" s="28"/>
      <c r="K140" s="28"/>
      <c r="L140" s="28"/>
    </row>
    <row r="141" spans="9:12">
      <c r="I141" s="28"/>
      <c r="J141" s="28"/>
      <c r="K141" s="28"/>
      <c r="L141" s="28"/>
    </row>
    <row r="142" spans="9:12">
      <c r="I142" s="28"/>
      <c r="J142" s="28"/>
      <c r="K142" s="28"/>
      <c r="L142" s="28"/>
    </row>
    <row r="143" spans="9:12">
      <c r="I143" s="28"/>
      <c r="J143" s="28"/>
      <c r="K143" s="28"/>
      <c r="L143" s="28"/>
    </row>
    <row r="144" spans="9:12">
      <c r="I144" s="28"/>
      <c r="J144" s="28"/>
      <c r="K144" s="28"/>
      <c r="L144" s="28"/>
    </row>
    <row r="145" spans="9:12">
      <c r="I145" s="28"/>
      <c r="J145" s="28"/>
      <c r="K145" s="28"/>
      <c r="L145" s="28"/>
    </row>
    <row r="146" spans="9:12">
      <c r="I146" s="28"/>
      <c r="J146" s="28"/>
      <c r="K146" s="28"/>
      <c r="L146" s="28"/>
    </row>
    <row r="147" spans="9:12">
      <c r="I147" s="28"/>
      <c r="J147" s="28"/>
      <c r="K147" s="28"/>
      <c r="L147" s="28"/>
    </row>
    <row r="148" spans="9:12">
      <c r="I148" s="28"/>
      <c r="J148" s="28"/>
      <c r="K148" s="28"/>
      <c r="L148" s="28"/>
    </row>
    <row r="149" spans="9:12">
      <c r="I149" s="28"/>
      <c r="J149" s="28"/>
      <c r="K149" s="28"/>
      <c r="L149" s="28"/>
    </row>
    <row r="150" spans="9:12">
      <c r="I150" s="28"/>
      <c r="J150" s="28"/>
      <c r="K150" s="28"/>
      <c r="L150" s="28"/>
    </row>
    <row r="151" spans="9:12">
      <c r="I151" s="28"/>
      <c r="J151" s="28"/>
      <c r="K151" s="28"/>
      <c r="L151" s="28"/>
    </row>
    <row r="152" spans="9:12">
      <c r="I152" s="28"/>
      <c r="J152" s="28"/>
      <c r="K152" s="28"/>
      <c r="L152" s="28"/>
    </row>
    <row r="153" spans="9:12">
      <c r="I153" s="28"/>
      <c r="J153" s="28"/>
      <c r="K153" s="28"/>
      <c r="L153" s="28"/>
    </row>
    <row r="154" spans="9:12">
      <c r="I154" s="28"/>
      <c r="J154" s="28"/>
      <c r="K154" s="28"/>
      <c r="L154" s="28"/>
    </row>
    <row r="155" spans="9:12">
      <c r="I155" s="28"/>
      <c r="J155" s="28"/>
      <c r="K155" s="28"/>
      <c r="L155" s="28"/>
    </row>
    <row r="156" spans="9:12">
      <c r="I156" s="28"/>
      <c r="J156" s="28"/>
      <c r="K156" s="28"/>
      <c r="L156" s="28"/>
    </row>
    <row r="157" spans="9:12">
      <c r="I157" s="28"/>
      <c r="J157" s="28"/>
      <c r="K157" s="28"/>
      <c r="L157" s="28"/>
    </row>
    <row r="158" spans="9:12">
      <c r="I158" s="28"/>
      <c r="J158" s="28"/>
      <c r="K158" s="28"/>
      <c r="L158" s="28"/>
    </row>
    <row r="159" spans="9:12">
      <c r="I159" s="28"/>
      <c r="J159" s="28"/>
      <c r="K159" s="28"/>
      <c r="L159" s="28"/>
    </row>
    <row r="160" spans="9:12">
      <c r="I160" s="28"/>
      <c r="J160" s="28"/>
      <c r="K160" s="28"/>
      <c r="L160" s="28"/>
    </row>
    <row r="161" spans="9:12">
      <c r="I161" s="28"/>
      <c r="J161" s="28"/>
      <c r="K161" s="28"/>
      <c r="L161" s="28"/>
    </row>
    <row r="162" spans="9:12">
      <c r="I162" s="28"/>
      <c r="J162" s="28"/>
      <c r="K162" s="28"/>
      <c r="L162" s="28"/>
    </row>
    <row r="163" spans="9:12">
      <c r="I163" s="28"/>
      <c r="J163" s="28"/>
      <c r="K163" s="28"/>
      <c r="L163" s="28"/>
    </row>
    <row r="164" spans="9:12">
      <c r="I164" s="28"/>
      <c r="J164" s="28"/>
      <c r="K164" s="28"/>
      <c r="L164" s="28"/>
    </row>
    <row r="165" spans="9:12">
      <c r="I165" s="28"/>
      <c r="J165" s="28"/>
      <c r="K165" s="28"/>
      <c r="L165" s="28"/>
    </row>
    <row r="166" spans="9:12">
      <c r="I166" s="28"/>
      <c r="J166" s="28"/>
      <c r="K166" s="28"/>
      <c r="L166" s="28"/>
    </row>
    <row r="167" spans="9:12">
      <c r="I167" s="28"/>
      <c r="J167" s="28"/>
      <c r="K167" s="28"/>
      <c r="L167" s="28"/>
    </row>
    <row r="168" spans="9:12">
      <c r="I168" s="28"/>
      <c r="J168" s="28"/>
      <c r="K168" s="28"/>
      <c r="L168" s="28"/>
    </row>
    <row r="169" spans="9:12">
      <c r="I169" s="28"/>
      <c r="J169" s="28"/>
      <c r="K169" s="28"/>
      <c r="L169" s="28"/>
    </row>
    <row r="170" spans="9:12">
      <c r="I170" s="28"/>
      <c r="J170" s="28"/>
      <c r="K170" s="28"/>
      <c r="L170" s="28"/>
    </row>
    <row r="171" spans="9:12">
      <c r="I171" s="28"/>
      <c r="J171" s="28"/>
      <c r="K171" s="28"/>
      <c r="L171" s="28"/>
    </row>
    <row r="172" spans="9:12">
      <c r="I172" s="28"/>
      <c r="J172" s="28"/>
      <c r="K172" s="28"/>
      <c r="L172" s="28"/>
    </row>
    <row r="173" spans="9:12">
      <c r="I173" s="28"/>
      <c r="J173" s="28"/>
      <c r="K173" s="28"/>
      <c r="L173" s="28"/>
    </row>
    <row r="174" spans="9:12">
      <c r="I174" s="28"/>
      <c r="J174" s="28"/>
      <c r="K174" s="28"/>
      <c r="L174" s="28"/>
    </row>
    <row r="175" spans="9:12">
      <c r="I175" s="28"/>
      <c r="J175" s="28"/>
      <c r="K175" s="28"/>
      <c r="L175" s="28"/>
    </row>
    <row r="176" spans="9:12">
      <c r="I176" s="28"/>
      <c r="J176" s="28"/>
      <c r="K176" s="28"/>
      <c r="L176" s="28"/>
    </row>
    <row r="177" spans="9:12">
      <c r="I177" s="28"/>
      <c r="J177" s="28"/>
      <c r="K177" s="28"/>
      <c r="L177" s="28"/>
    </row>
    <row r="178" spans="9:12">
      <c r="I178" s="28"/>
      <c r="J178" s="28"/>
      <c r="K178" s="28"/>
      <c r="L178" s="28"/>
    </row>
    <row r="179" spans="9:12">
      <c r="I179" s="28"/>
      <c r="J179" s="28"/>
      <c r="K179" s="28"/>
      <c r="L179" s="28"/>
    </row>
    <row r="180" spans="9:12">
      <c r="I180" s="28"/>
      <c r="J180" s="28"/>
      <c r="K180" s="28"/>
      <c r="L180" s="28"/>
    </row>
    <row r="181" spans="9:12">
      <c r="I181" s="28"/>
      <c r="J181" s="28"/>
      <c r="K181" s="28"/>
      <c r="L181" s="28"/>
    </row>
    <row r="182" spans="9:12">
      <c r="I182" s="28"/>
      <c r="J182" s="28"/>
      <c r="K182" s="28"/>
      <c r="L182" s="28"/>
    </row>
    <row r="183" spans="9:12">
      <c r="I183" s="28"/>
      <c r="J183" s="28"/>
      <c r="K183" s="28"/>
      <c r="L183" s="28"/>
    </row>
    <row r="184" spans="9:12">
      <c r="I184" s="28"/>
      <c r="J184" s="28"/>
      <c r="K184" s="28"/>
      <c r="L184" s="28"/>
    </row>
    <row r="185" spans="9:12">
      <c r="I185" s="28"/>
      <c r="J185" s="28"/>
      <c r="K185" s="28"/>
      <c r="L185" s="28"/>
    </row>
    <row r="186" spans="9:12">
      <c r="I186" s="28"/>
      <c r="J186" s="28"/>
      <c r="K186" s="28"/>
      <c r="L186" s="28"/>
    </row>
    <row r="187" spans="9:12">
      <c r="I187" s="28"/>
      <c r="J187" s="28"/>
      <c r="K187" s="28"/>
      <c r="L187" s="28"/>
    </row>
    <row r="188" spans="9:12">
      <c r="I188" s="28"/>
      <c r="J188" s="28"/>
      <c r="K188" s="28"/>
      <c r="L188" s="28"/>
    </row>
    <row r="189" spans="9:12">
      <c r="I189" s="28"/>
      <c r="J189" s="28"/>
      <c r="K189" s="28"/>
      <c r="L189" s="28"/>
    </row>
    <row r="190" spans="9:12">
      <c r="I190" s="28"/>
      <c r="J190" s="28"/>
      <c r="K190" s="28"/>
      <c r="L190" s="28"/>
    </row>
    <row r="191" spans="9:12">
      <c r="I191" s="28"/>
      <c r="J191" s="28"/>
      <c r="K191" s="28"/>
      <c r="L191" s="28"/>
    </row>
    <row r="192" spans="9:12">
      <c r="I192" s="28"/>
      <c r="J192" s="28"/>
      <c r="K192" s="28"/>
      <c r="L192" s="28"/>
    </row>
    <row r="193" spans="9:12">
      <c r="I193" s="28"/>
      <c r="J193" s="28"/>
      <c r="K193" s="28"/>
      <c r="L193" s="28"/>
    </row>
    <row r="194" spans="9:12">
      <c r="I194" s="28"/>
      <c r="J194" s="28"/>
      <c r="K194" s="28"/>
      <c r="L194" s="28"/>
    </row>
    <row r="195" spans="9:12">
      <c r="I195" s="28"/>
      <c r="J195" s="28"/>
      <c r="K195" s="28"/>
      <c r="L195" s="28"/>
    </row>
    <row r="196" spans="9:12">
      <c r="I196" s="28"/>
      <c r="J196" s="28"/>
      <c r="K196" s="28"/>
      <c r="L196" s="28"/>
    </row>
    <row r="197" spans="9:12">
      <c r="I197" s="28"/>
      <c r="J197" s="28"/>
      <c r="K197" s="28"/>
      <c r="L197" s="28"/>
    </row>
    <row r="198" spans="9:12">
      <c r="I198" s="28"/>
      <c r="J198" s="28"/>
      <c r="K198" s="28"/>
      <c r="L198" s="28"/>
    </row>
    <row r="199" spans="9:12">
      <c r="I199" s="28"/>
      <c r="J199" s="28"/>
      <c r="K199" s="28"/>
      <c r="L199" s="28"/>
    </row>
    <row r="200" spans="9:12">
      <c r="I200" s="28"/>
      <c r="J200" s="28"/>
      <c r="K200" s="28"/>
      <c r="L200" s="28"/>
    </row>
    <row r="201" spans="9:12">
      <c r="I201" s="28"/>
      <c r="J201" s="28"/>
      <c r="K201" s="28"/>
      <c r="L201" s="28"/>
    </row>
    <row r="202" spans="9:12">
      <c r="I202" s="28"/>
      <c r="J202" s="28"/>
      <c r="K202" s="28"/>
      <c r="L202" s="28"/>
    </row>
    <row r="203" spans="9:12">
      <c r="I203" s="28"/>
      <c r="J203" s="28"/>
      <c r="K203" s="28"/>
      <c r="L203" s="28"/>
    </row>
    <row r="204" spans="9:12">
      <c r="I204" s="28"/>
      <c r="J204" s="28"/>
      <c r="K204" s="28"/>
      <c r="L204" s="28"/>
    </row>
    <row r="205" spans="9:12">
      <c r="I205" s="28"/>
      <c r="J205" s="28"/>
      <c r="K205" s="28"/>
      <c r="L205" s="28"/>
    </row>
    <row r="206" spans="9:12">
      <c r="I206" s="28"/>
      <c r="J206" s="28"/>
      <c r="K206" s="28"/>
      <c r="L206" s="28"/>
    </row>
    <row r="207" spans="9:12">
      <c r="I207" s="28"/>
      <c r="J207" s="28"/>
      <c r="K207" s="28"/>
      <c r="L207" s="28"/>
    </row>
    <row r="208" spans="9:12">
      <c r="I208" s="28"/>
      <c r="J208" s="28"/>
      <c r="K208" s="28"/>
      <c r="L208" s="28"/>
    </row>
    <row r="209" spans="9:12">
      <c r="I209" s="28"/>
      <c r="J209" s="28"/>
      <c r="K209" s="28"/>
      <c r="L209" s="28"/>
    </row>
    <row r="210" spans="9:12">
      <c r="I210" s="28"/>
      <c r="J210" s="28"/>
      <c r="K210" s="28"/>
      <c r="L210" s="28"/>
    </row>
    <row r="211" spans="9:12">
      <c r="I211" s="28"/>
      <c r="J211" s="28"/>
      <c r="K211" s="28"/>
      <c r="L211" s="28"/>
    </row>
    <row r="212" spans="9:12">
      <c r="I212" s="28"/>
      <c r="J212" s="28"/>
      <c r="K212" s="28"/>
      <c r="L212" s="28"/>
    </row>
    <row r="213" spans="9:12">
      <c r="I213" s="28"/>
      <c r="J213" s="28"/>
      <c r="K213" s="28"/>
      <c r="L213" s="28"/>
    </row>
    <row r="214" spans="9:12">
      <c r="I214" s="28"/>
      <c r="J214" s="28"/>
      <c r="K214" s="28"/>
      <c r="L214" s="28"/>
    </row>
    <row r="215" spans="9:12">
      <c r="I215" s="28"/>
      <c r="J215" s="28"/>
      <c r="K215" s="28"/>
      <c r="L215" s="28"/>
    </row>
    <row r="216" spans="9:12">
      <c r="I216" s="28"/>
      <c r="J216" s="28"/>
      <c r="K216" s="28"/>
      <c r="L216" s="28"/>
    </row>
    <row r="217" spans="9:12">
      <c r="I217" s="28"/>
      <c r="J217" s="28"/>
      <c r="K217" s="28"/>
      <c r="L217" s="28"/>
    </row>
    <row r="218" spans="9:12">
      <c r="I218" s="28"/>
      <c r="J218" s="28"/>
      <c r="K218" s="28"/>
      <c r="L218" s="28"/>
    </row>
    <row r="219" spans="9:12">
      <c r="I219" s="28"/>
      <c r="J219" s="28"/>
      <c r="K219" s="28"/>
      <c r="L219" s="28"/>
    </row>
    <row r="220" spans="9:12">
      <c r="I220" s="28"/>
      <c r="J220" s="28"/>
      <c r="K220" s="28"/>
      <c r="L220" s="28"/>
    </row>
    <row r="221" spans="9:12">
      <c r="I221" s="28"/>
      <c r="J221" s="28"/>
      <c r="K221" s="28"/>
      <c r="L221" s="28"/>
    </row>
    <row r="222" spans="9:12">
      <c r="I222" s="28"/>
      <c r="J222" s="28"/>
      <c r="K222" s="28"/>
      <c r="L222" s="28"/>
    </row>
    <row r="223" spans="9:12">
      <c r="I223" s="28"/>
      <c r="J223" s="28"/>
      <c r="K223" s="28"/>
      <c r="L223" s="28"/>
    </row>
    <row r="224" spans="9:12">
      <c r="I224" s="28"/>
      <c r="J224" s="28"/>
      <c r="K224" s="28"/>
      <c r="L224" s="28"/>
    </row>
    <row r="225" spans="9:12">
      <c r="I225" s="28"/>
      <c r="J225" s="28"/>
      <c r="K225" s="28"/>
      <c r="L225" s="28"/>
    </row>
    <row r="226" spans="9:12">
      <c r="I226" s="28"/>
      <c r="J226" s="28"/>
      <c r="K226" s="28"/>
      <c r="L226" s="28"/>
    </row>
    <row r="227" spans="9:12">
      <c r="I227" s="28"/>
      <c r="J227" s="28"/>
      <c r="K227" s="28"/>
      <c r="L227" s="28"/>
    </row>
    <row r="228" spans="9:12">
      <c r="I228" s="28"/>
      <c r="J228" s="28"/>
      <c r="K228" s="28"/>
      <c r="L228" s="28"/>
    </row>
    <row r="229" spans="9:12">
      <c r="I229" s="28"/>
      <c r="J229" s="28"/>
      <c r="K229" s="28"/>
      <c r="L229" s="28"/>
    </row>
    <row r="230" spans="9:12">
      <c r="I230" s="28"/>
      <c r="J230" s="28"/>
      <c r="K230" s="28"/>
      <c r="L230" s="28"/>
    </row>
    <row r="231" spans="9:12">
      <c r="I231" s="28"/>
      <c r="J231" s="28"/>
      <c r="K231" s="28"/>
      <c r="L231" s="28"/>
    </row>
    <row r="232" spans="9:12">
      <c r="I232" s="28"/>
      <c r="J232" s="28"/>
      <c r="K232" s="28"/>
      <c r="L232" s="28"/>
    </row>
    <row r="233" spans="9:12">
      <c r="I233" s="28"/>
      <c r="J233" s="28"/>
      <c r="K233" s="28"/>
      <c r="L233" s="28"/>
    </row>
    <row r="234" spans="9:12">
      <c r="I234" s="28"/>
      <c r="J234" s="28"/>
      <c r="K234" s="28"/>
      <c r="L234" s="28"/>
    </row>
    <row r="235" spans="9:12">
      <c r="I235" s="28"/>
      <c r="J235" s="28"/>
      <c r="K235" s="28"/>
      <c r="L235" s="28"/>
    </row>
    <row r="236" spans="9:12">
      <c r="I236" s="28"/>
      <c r="J236" s="28"/>
      <c r="K236" s="28"/>
      <c r="L236" s="28"/>
    </row>
    <row r="237" spans="9:12">
      <c r="I237" s="28"/>
      <c r="J237" s="28"/>
      <c r="K237" s="28"/>
      <c r="L237" s="28"/>
    </row>
    <row r="238" spans="9:12">
      <c r="I238" s="28"/>
      <c r="J238" s="28"/>
      <c r="K238" s="28"/>
      <c r="L238" s="28"/>
    </row>
    <row r="239" spans="9:12">
      <c r="I239" s="28"/>
      <c r="J239" s="28"/>
      <c r="K239" s="28"/>
      <c r="L239" s="28"/>
    </row>
    <row r="240" spans="9:12">
      <c r="I240" s="28"/>
      <c r="J240" s="28"/>
      <c r="K240" s="28"/>
      <c r="L240" s="28"/>
    </row>
    <row r="241" spans="9:12">
      <c r="I241" s="28"/>
      <c r="J241" s="28"/>
      <c r="K241" s="28"/>
      <c r="L241" s="28"/>
    </row>
    <row r="242" spans="9:12">
      <c r="I242" s="28"/>
      <c r="J242" s="28"/>
      <c r="K242" s="28"/>
      <c r="L242" s="28"/>
    </row>
    <row r="243" spans="9:12">
      <c r="I243" s="28"/>
      <c r="J243" s="28"/>
      <c r="K243" s="28"/>
      <c r="L243" s="28"/>
    </row>
    <row r="244" spans="9:12">
      <c r="I244" s="28"/>
      <c r="J244" s="28"/>
      <c r="K244" s="28"/>
      <c r="L244" s="28"/>
    </row>
    <row r="245" spans="9:12">
      <c r="I245" s="28"/>
      <c r="J245" s="28"/>
      <c r="K245" s="28"/>
      <c r="L245" s="28"/>
    </row>
    <row r="246" spans="9:12">
      <c r="I246" s="28"/>
      <c r="J246" s="28"/>
      <c r="K246" s="28"/>
      <c r="L246" s="28"/>
    </row>
    <row r="247" spans="9:12">
      <c r="I247" s="28"/>
      <c r="J247" s="28"/>
      <c r="K247" s="28"/>
      <c r="L247" s="28"/>
    </row>
    <row r="248" spans="9:12">
      <c r="I248" s="28"/>
      <c r="J248" s="28"/>
      <c r="K248" s="28"/>
      <c r="L248" s="28"/>
    </row>
    <row r="249" spans="9:12">
      <c r="I249" s="28"/>
      <c r="J249" s="28"/>
      <c r="K249" s="28"/>
      <c r="L249" s="28"/>
    </row>
    <row r="250" spans="9:12">
      <c r="I250" s="28"/>
      <c r="J250" s="28"/>
      <c r="K250" s="28"/>
      <c r="L250" s="28"/>
    </row>
    <row r="251" spans="9:12">
      <c r="I251" s="28"/>
      <c r="J251" s="28"/>
      <c r="K251" s="28"/>
      <c r="L251" s="28"/>
    </row>
    <row r="252" spans="9:12">
      <c r="I252" s="28"/>
      <c r="J252" s="28"/>
      <c r="K252" s="28"/>
      <c r="L252" s="28"/>
    </row>
    <row r="253" spans="9:12">
      <c r="I253" s="28"/>
      <c r="J253" s="28"/>
      <c r="K253" s="28"/>
      <c r="L253" s="28"/>
    </row>
    <row r="254" spans="9:12">
      <c r="I254" s="28"/>
      <c r="J254" s="28"/>
      <c r="K254" s="28"/>
      <c r="L254" s="28"/>
    </row>
    <row r="255" spans="9:12">
      <c r="I255" s="28"/>
      <c r="J255" s="28"/>
      <c r="K255" s="28"/>
      <c r="L255" s="28"/>
    </row>
    <row r="256" spans="9:12">
      <c r="I256" s="28"/>
      <c r="J256" s="28"/>
      <c r="K256" s="28"/>
      <c r="L256" s="28"/>
    </row>
    <row r="257" spans="9:12">
      <c r="I257" s="28"/>
      <c r="J257" s="28"/>
      <c r="K257" s="28"/>
      <c r="L257" s="28"/>
    </row>
    <row r="258" spans="9:12">
      <c r="I258" s="28"/>
      <c r="J258" s="28"/>
      <c r="K258" s="28"/>
      <c r="L258" s="28"/>
    </row>
    <row r="259" spans="9:12">
      <c r="I259" s="28"/>
      <c r="J259" s="28"/>
      <c r="K259" s="28"/>
      <c r="L259" s="28"/>
    </row>
    <row r="260" spans="9:12">
      <c r="I260" s="28"/>
      <c r="J260" s="28"/>
      <c r="K260" s="28"/>
      <c r="L260" s="28"/>
    </row>
    <row r="261" spans="9:12">
      <c r="I261" s="28"/>
      <c r="J261" s="28"/>
      <c r="K261" s="28"/>
      <c r="L261" s="28"/>
    </row>
    <row r="262" spans="9:12">
      <c r="I262" s="28"/>
      <c r="J262" s="28"/>
      <c r="K262" s="28"/>
      <c r="L262" s="28"/>
    </row>
    <row r="263" spans="9:12">
      <c r="I263" s="28"/>
      <c r="J263" s="28"/>
      <c r="K263" s="28"/>
      <c r="L263" s="28"/>
    </row>
    <row r="264" spans="9:12">
      <c r="I264" s="28"/>
      <c r="J264" s="28"/>
      <c r="K264" s="28"/>
      <c r="L264" s="28"/>
    </row>
    <row r="265" spans="9:12">
      <c r="I265" s="28"/>
      <c r="J265" s="28"/>
      <c r="K265" s="28"/>
      <c r="L265" s="28"/>
    </row>
    <row r="266" spans="9:12">
      <c r="I266" s="28"/>
      <c r="J266" s="28"/>
      <c r="K266" s="28"/>
      <c r="L266" s="28"/>
    </row>
    <row r="267" spans="9:12">
      <c r="I267" s="28"/>
      <c r="J267" s="28"/>
      <c r="K267" s="28"/>
      <c r="L267" s="28"/>
    </row>
    <row r="268" spans="9:12">
      <c r="I268" s="28"/>
      <c r="J268" s="28"/>
      <c r="K268" s="28"/>
      <c r="L268" s="28"/>
    </row>
    <row r="269" spans="9:12">
      <c r="I269" s="28"/>
      <c r="J269" s="28"/>
      <c r="K269" s="28"/>
      <c r="L269" s="28"/>
    </row>
    <row r="270" spans="9:12">
      <c r="I270" s="28"/>
      <c r="J270" s="28"/>
      <c r="K270" s="28"/>
      <c r="L270" s="28"/>
    </row>
    <row r="271" spans="9:12">
      <c r="I271" s="28"/>
      <c r="J271" s="28"/>
      <c r="K271" s="28"/>
      <c r="L271" s="28"/>
    </row>
    <row r="272" spans="9:12">
      <c r="I272" s="28"/>
      <c r="J272" s="28"/>
      <c r="K272" s="28"/>
      <c r="L272" s="28"/>
    </row>
    <row r="273" spans="9:12">
      <c r="I273" s="28"/>
      <c r="J273" s="28"/>
      <c r="K273" s="28"/>
      <c r="L273" s="28"/>
    </row>
    <row r="274" spans="9:12">
      <c r="I274" s="28"/>
      <c r="J274" s="28"/>
      <c r="K274" s="28"/>
      <c r="L274" s="28"/>
    </row>
    <row r="275" spans="9:12">
      <c r="I275" s="28"/>
      <c r="J275" s="28"/>
      <c r="K275" s="28"/>
      <c r="L275" s="28"/>
    </row>
    <row r="276" spans="9:12">
      <c r="I276" s="28"/>
      <c r="J276" s="28"/>
      <c r="K276" s="28"/>
      <c r="L276" s="28"/>
    </row>
    <row r="277" spans="9:12">
      <c r="I277" s="28"/>
      <c r="J277" s="28"/>
      <c r="K277" s="28"/>
      <c r="L277" s="28"/>
    </row>
    <row r="278" spans="9:12">
      <c r="I278" s="28"/>
      <c r="J278" s="28"/>
      <c r="K278" s="28"/>
      <c r="L278" s="28"/>
    </row>
    <row r="279" spans="9:12">
      <c r="I279" s="28"/>
      <c r="J279" s="28"/>
      <c r="K279" s="28"/>
      <c r="L279" s="28"/>
    </row>
    <row r="280" spans="9:12">
      <c r="I280" s="28"/>
      <c r="J280" s="28"/>
      <c r="K280" s="28"/>
      <c r="L280" s="28"/>
    </row>
    <row r="281" spans="9:12">
      <c r="I281" s="28"/>
      <c r="J281" s="28"/>
      <c r="K281" s="28"/>
      <c r="L281" s="28"/>
    </row>
    <row r="282" spans="9:12">
      <c r="I282" s="28"/>
      <c r="J282" s="28"/>
      <c r="K282" s="28"/>
      <c r="L282" s="28"/>
    </row>
    <row r="283" spans="9:12">
      <c r="I283" s="28"/>
      <c r="J283" s="28"/>
      <c r="K283" s="28"/>
      <c r="L283" s="28"/>
    </row>
    <row r="284" spans="9:12">
      <c r="I284" s="28"/>
      <c r="J284" s="28"/>
      <c r="K284" s="28"/>
      <c r="L284" s="28"/>
    </row>
    <row r="285" spans="9:12">
      <c r="I285" s="28"/>
      <c r="J285" s="28"/>
      <c r="K285" s="28"/>
      <c r="L285" s="28"/>
    </row>
    <row r="286" spans="9:12">
      <c r="I286" s="28"/>
      <c r="J286" s="28"/>
      <c r="K286" s="28"/>
      <c r="L286" s="28"/>
    </row>
    <row r="287" spans="9:12">
      <c r="I287" s="28"/>
      <c r="J287" s="28"/>
      <c r="K287" s="28"/>
      <c r="L287" s="28"/>
    </row>
    <row r="288" spans="9:12">
      <c r="I288" s="28"/>
      <c r="J288" s="28"/>
      <c r="K288" s="28"/>
      <c r="L288" s="28"/>
    </row>
    <row r="289" spans="9:12">
      <c r="I289" s="28"/>
      <c r="J289" s="28"/>
      <c r="K289" s="28"/>
      <c r="L289" s="28"/>
    </row>
    <row r="290" spans="9:12">
      <c r="I290" s="28"/>
      <c r="J290" s="28"/>
      <c r="K290" s="28"/>
      <c r="L290" s="28"/>
    </row>
    <row r="291" spans="9:12">
      <c r="I291" s="28"/>
      <c r="J291" s="28"/>
      <c r="K291" s="28"/>
      <c r="L291" s="28"/>
    </row>
    <row r="292" spans="9:12">
      <c r="I292" s="28"/>
      <c r="J292" s="28"/>
      <c r="K292" s="28"/>
      <c r="L292" s="28"/>
    </row>
    <row r="293" spans="9:12">
      <c r="I293" s="28"/>
      <c r="J293" s="28"/>
      <c r="K293" s="28"/>
      <c r="L293" s="28"/>
    </row>
    <row r="294" spans="9:12">
      <c r="I294" s="28"/>
      <c r="J294" s="28"/>
      <c r="K294" s="28"/>
      <c r="L294" s="28"/>
    </row>
    <row r="295" spans="9:12">
      <c r="I295" s="28"/>
      <c r="J295" s="28"/>
      <c r="K295" s="28"/>
      <c r="L295" s="28"/>
    </row>
    <row r="296" spans="9:12">
      <c r="I296" s="28"/>
      <c r="J296" s="28"/>
      <c r="K296" s="28"/>
      <c r="L296" s="28"/>
    </row>
    <row r="297" spans="9:12">
      <c r="I297" s="28"/>
      <c r="J297" s="28"/>
      <c r="K297" s="28"/>
      <c r="L297" s="28"/>
    </row>
    <row r="298" spans="9:12">
      <c r="I298" s="28"/>
      <c r="J298" s="28"/>
      <c r="K298" s="28"/>
      <c r="L298" s="28"/>
    </row>
    <row r="299" spans="9:12">
      <c r="I299" s="28"/>
      <c r="J299" s="28"/>
      <c r="K299" s="28"/>
      <c r="L299" s="28"/>
    </row>
    <row r="300" spans="9:12">
      <c r="I300" s="28"/>
      <c r="J300" s="28"/>
      <c r="K300" s="28"/>
      <c r="L300" s="28"/>
    </row>
    <row r="301" spans="9:12">
      <c r="I301" s="28"/>
      <c r="J301" s="28"/>
      <c r="K301" s="28"/>
      <c r="L301" s="28"/>
    </row>
    <row r="302" spans="9:12">
      <c r="I302" s="28"/>
      <c r="J302" s="28"/>
      <c r="K302" s="28"/>
      <c r="L302" s="28"/>
    </row>
    <row r="303" spans="9:12">
      <c r="I303" s="28"/>
      <c r="J303" s="28"/>
      <c r="K303" s="28"/>
      <c r="L303" s="28"/>
    </row>
    <row r="304" spans="9:12">
      <c r="I304" s="28"/>
      <c r="J304" s="28"/>
      <c r="K304" s="28"/>
      <c r="L304" s="28"/>
    </row>
    <row r="305" spans="9:12">
      <c r="I305" s="28"/>
      <c r="J305" s="28"/>
      <c r="K305" s="28"/>
      <c r="L305" s="28"/>
    </row>
    <row r="306" spans="9:12">
      <c r="I306" s="28"/>
      <c r="J306" s="28"/>
      <c r="K306" s="28"/>
      <c r="L306" s="28"/>
    </row>
    <row r="307" spans="9:12">
      <c r="I307" s="28"/>
      <c r="J307" s="28"/>
      <c r="K307" s="28"/>
      <c r="L307" s="28"/>
    </row>
    <row r="308" spans="9:12">
      <c r="I308" s="28"/>
      <c r="J308" s="28"/>
      <c r="K308" s="28"/>
      <c r="L308" s="28"/>
    </row>
    <row r="309" spans="9:12">
      <c r="I309" s="28"/>
      <c r="J309" s="28"/>
      <c r="K309" s="28"/>
      <c r="L309" s="28"/>
    </row>
    <row r="310" spans="9:12">
      <c r="I310" s="28"/>
      <c r="J310" s="28"/>
      <c r="K310" s="28"/>
      <c r="L310" s="28"/>
    </row>
    <row r="311" spans="9:12">
      <c r="I311" s="28"/>
      <c r="J311" s="28"/>
      <c r="K311" s="28"/>
      <c r="L311" s="28"/>
    </row>
    <row r="312" spans="9:12">
      <c r="I312" s="28"/>
      <c r="J312" s="28"/>
      <c r="K312" s="28"/>
      <c r="L312" s="28"/>
    </row>
    <row r="313" spans="9:12">
      <c r="I313" s="28"/>
      <c r="J313" s="28"/>
      <c r="K313" s="28"/>
      <c r="L313" s="28"/>
    </row>
    <row r="314" spans="9:12">
      <c r="I314" s="28"/>
      <c r="J314" s="28"/>
      <c r="K314" s="28"/>
      <c r="L314" s="28"/>
    </row>
    <row r="315" spans="9:12">
      <c r="I315" s="28"/>
      <c r="J315" s="28"/>
      <c r="K315" s="28"/>
      <c r="L315" s="28"/>
    </row>
    <row r="316" spans="9:12">
      <c r="I316" s="28"/>
      <c r="J316" s="28"/>
      <c r="K316" s="28"/>
      <c r="L316" s="28"/>
    </row>
    <row r="317" spans="9:12">
      <c r="I317" s="28"/>
      <c r="J317" s="28"/>
      <c r="K317" s="28"/>
      <c r="L317" s="28"/>
    </row>
    <row r="318" spans="9:12">
      <c r="I318" s="28"/>
      <c r="J318" s="28"/>
      <c r="K318" s="28"/>
      <c r="L318" s="28"/>
    </row>
    <row r="319" spans="9:12">
      <c r="I319" s="28"/>
      <c r="J319" s="28"/>
      <c r="K319" s="28"/>
      <c r="L319" s="28"/>
    </row>
    <row r="320" spans="9:12">
      <c r="I320" s="28"/>
      <c r="J320" s="28"/>
      <c r="K320" s="28"/>
      <c r="L320" s="28"/>
    </row>
    <row r="321" spans="9:12">
      <c r="I321" s="28"/>
      <c r="J321" s="28"/>
      <c r="K321" s="28"/>
      <c r="L321" s="28"/>
    </row>
    <row r="322" spans="9:12">
      <c r="I322" s="28"/>
      <c r="J322" s="28"/>
      <c r="K322" s="28"/>
      <c r="L322" s="28"/>
    </row>
    <row r="323" spans="9:12">
      <c r="I323" s="28"/>
      <c r="J323" s="28"/>
      <c r="K323" s="28"/>
      <c r="L323" s="28"/>
    </row>
    <row r="324" spans="9:12">
      <c r="I324" s="28"/>
      <c r="J324" s="28"/>
      <c r="K324" s="28"/>
      <c r="L324" s="28"/>
    </row>
    <row r="325" spans="9:12">
      <c r="I325" s="28"/>
      <c r="J325" s="28"/>
      <c r="K325" s="28"/>
      <c r="L325" s="28"/>
    </row>
    <row r="326" spans="9:12">
      <c r="I326" s="28"/>
      <c r="J326" s="28"/>
      <c r="K326" s="28"/>
      <c r="L326" s="28"/>
    </row>
    <row r="327" spans="9:12">
      <c r="I327" s="28"/>
      <c r="J327" s="28"/>
      <c r="K327" s="28"/>
      <c r="L327" s="28"/>
    </row>
    <row r="328" spans="9:12">
      <c r="I328" s="28"/>
      <c r="J328" s="28"/>
      <c r="K328" s="28"/>
      <c r="L328" s="28"/>
    </row>
    <row r="329" spans="9:12">
      <c r="I329" s="28"/>
      <c r="J329" s="28"/>
      <c r="K329" s="28"/>
      <c r="L329" s="28"/>
    </row>
    <row r="330" spans="9:12">
      <c r="I330" s="28"/>
      <c r="J330" s="28"/>
      <c r="K330" s="28"/>
      <c r="L330" s="28"/>
    </row>
    <row r="331" spans="9:12">
      <c r="I331" s="28"/>
      <c r="J331" s="28"/>
      <c r="K331" s="28"/>
      <c r="L331" s="28"/>
    </row>
    <row r="332" spans="9:12">
      <c r="I332" s="28"/>
      <c r="J332" s="28"/>
      <c r="K332" s="28"/>
      <c r="L332" s="28"/>
    </row>
    <row r="333" spans="9:12">
      <c r="I333" s="28"/>
      <c r="J333" s="28"/>
      <c r="K333" s="28"/>
      <c r="L333" s="28"/>
    </row>
    <row r="334" spans="9:12">
      <c r="I334" s="28"/>
      <c r="J334" s="28"/>
      <c r="K334" s="28"/>
      <c r="L334" s="28"/>
    </row>
    <row r="335" spans="9:12">
      <c r="I335" s="28"/>
      <c r="J335" s="28"/>
      <c r="K335" s="28"/>
      <c r="L335" s="28"/>
    </row>
    <row r="336" spans="9:12">
      <c r="I336" s="28"/>
      <c r="J336" s="28"/>
      <c r="K336" s="28"/>
      <c r="L336" s="28"/>
    </row>
    <row r="337" spans="9:12">
      <c r="I337" s="28"/>
      <c r="J337" s="28"/>
      <c r="K337" s="28"/>
      <c r="L337" s="28"/>
    </row>
    <row r="338" spans="9:12">
      <c r="I338" s="28"/>
      <c r="J338" s="28"/>
      <c r="K338" s="28"/>
      <c r="L338" s="28"/>
    </row>
    <row r="339" spans="9:12">
      <c r="I339" s="28"/>
      <c r="J339" s="28"/>
      <c r="K339" s="28"/>
      <c r="L339" s="28"/>
    </row>
    <row r="340" spans="9:12">
      <c r="I340" s="28"/>
      <c r="J340" s="28"/>
      <c r="K340" s="28"/>
      <c r="L340" s="28"/>
    </row>
    <row r="341" spans="9:12">
      <c r="I341" s="28"/>
      <c r="J341" s="28"/>
      <c r="K341" s="28"/>
      <c r="L341" s="28"/>
    </row>
    <row r="342" spans="9:12">
      <c r="I342" s="28"/>
      <c r="J342" s="28"/>
      <c r="K342" s="28"/>
      <c r="L342" s="28"/>
    </row>
    <row r="343" spans="9:12">
      <c r="I343" s="28"/>
      <c r="J343" s="28"/>
      <c r="K343" s="28"/>
      <c r="L343" s="28"/>
    </row>
    <row r="344" spans="9:12">
      <c r="I344" s="28"/>
      <c r="J344" s="28"/>
      <c r="K344" s="28"/>
      <c r="L344" s="28"/>
    </row>
    <row r="345" spans="9:12">
      <c r="I345" s="28"/>
      <c r="J345" s="28"/>
      <c r="K345" s="28"/>
      <c r="L345" s="28"/>
    </row>
    <row r="346" spans="9:12">
      <c r="I346" s="28"/>
      <c r="J346" s="28"/>
      <c r="K346" s="28"/>
      <c r="L346" s="28"/>
    </row>
    <row r="347" spans="9:12">
      <c r="I347" s="28"/>
      <c r="J347" s="28"/>
      <c r="K347" s="28"/>
      <c r="L347" s="28"/>
    </row>
    <row r="348" spans="9:12">
      <c r="I348" s="28"/>
      <c r="J348" s="28"/>
      <c r="K348" s="28"/>
      <c r="L348" s="28"/>
    </row>
    <row r="349" spans="9:12">
      <c r="I349" s="28"/>
      <c r="J349" s="28"/>
      <c r="K349" s="28"/>
      <c r="L349" s="28"/>
    </row>
    <row r="350" spans="9:12">
      <c r="I350" s="28"/>
      <c r="J350" s="28"/>
      <c r="K350" s="28"/>
      <c r="L350" s="28"/>
    </row>
    <row r="351" spans="9:12">
      <c r="I351" s="28"/>
      <c r="J351" s="28"/>
      <c r="K351" s="28"/>
      <c r="L351" s="28"/>
    </row>
    <row r="352" spans="9:12">
      <c r="I352" s="28"/>
      <c r="J352" s="28"/>
      <c r="K352" s="28"/>
      <c r="L352" s="28"/>
    </row>
    <row r="353" spans="9:12">
      <c r="I353" s="28"/>
      <c r="J353" s="28"/>
      <c r="K353" s="28"/>
      <c r="L353" s="28"/>
    </row>
    <row r="354" spans="9:12">
      <c r="I354" s="28"/>
      <c r="J354" s="28"/>
      <c r="K354" s="28"/>
      <c r="L354" s="28"/>
    </row>
    <row r="355" spans="9:12">
      <c r="I355" s="28"/>
      <c r="J355" s="28"/>
      <c r="K355" s="28"/>
      <c r="L355" s="28"/>
    </row>
    <row r="356" spans="9:12">
      <c r="I356" s="28"/>
      <c r="J356" s="28"/>
      <c r="K356" s="28"/>
      <c r="L356" s="28"/>
    </row>
    <row r="357" spans="9:12">
      <c r="I357" s="28"/>
      <c r="J357" s="28"/>
      <c r="K357" s="28"/>
      <c r="L357" s="28"/>
    </row>
    <row r="358" spans="9:12">
      <c r="I358" s="28"/>
      <c r="J358" s="28"/>
      <c r="K358" s="28"/>
      <c r="L358" s="28"/>
    </row>
    <row r="359" spans="9:12">
      <c r="I359" s="28"/>
      <c r="J359" s="28"/>
      <c r="K359" s="28"/>
      <c r="L359" s="28"/>
    </row>
    <row r="360" spans="9:12">
      <c r="I360" s="28"/>
      <c r="J360" s="28"/>
      <c r="K360" s="28"/>
      <c r="L360" s="28"/>
    </row>
    <row r="361" spans="9:12">
      <c r="I361" s="28"/>
      <c r="J361" s="28"/>
      <c r="K361" s="28"/>
      <c r="L361" s="28"/>
    </row>
    <row r="362" spans="9:12">
      <c r="I362" s="28"/>
      <c r="J362" s="28"/>
      <c r="K362" s="28"/>
      <c r="L362" s="28"/>
    </row>
    <row r="363" spans="9:12">
      <c r="I363" s="28"/>
      <c r="J363" s="28"/>
      <c r="K363" s="28"/>
      <c r="L363" s="28"/>
    </row>
    <row r="364" spans="9:12">
      <c r="I364" s="28"/>
      <c r="J364" s="28"/>
      <c r="K364" s="28"/>
      <c r="L364" s="28"/>
    </row>
    <row r="365" spans="9:12">
      <c r="I365" s="28"/>
      <c r="J365" s="28"/>
      <c r="K365" s="28"/>
      <c r="L365" s="28"/>
    </row>
    <row r="366" spans="9:12">
      <c r="I366" s="28"/>
      <c r="J366" s="28"/>
      <c r="K366" s="28"/>
      <c r="L366" s="28"/>
    </row>
    <row r="367" spans="9:12">
      <c r="I367" s="28"/>
      <c r="J367" s="28"/>
      <c r="K367" s="28"/>
      <c r="L367" s="28"/>
    </row>
    <row r="368" spans="9:12">
      <c r="I368" s="28"/>
      <c r="J368" s="28"/>
      <c r="K368" s="28"/>
      <c r="L368" s="28"/>
    </row>
    <row r="369" spans="9:12">
      <c r="I369" s="28"/>
      <c r="J369" s="28"/>
      <c r="K369" s="28"/>
      <c r="L369" s="28"/>
    </row>
    <row r="370" spans="9:12">
      <c r="I370" s="28"/>
      <c r="J370" s="28"/>
      <c r="K370" s="28"/>
      <c r="L370" s="28"/>
    </row>
    <row r="371" spans="9:12">
      <c r="I371" s="28"/>
      <c r="J371" s="28"/>
      <c r="K371" s="28"/>
      <c r="L371" s="28"/>
    </row>
    <row r="372" spans="9:12">
      <c r="I372" s="28"/>
      <c r="J372" s="28"/>
      <c r="K372" s="28"/>
      <c r="L372" s="28"/>
    </row>
    <row r="373" spans="9:12">
      <c r="I373" s="28"/>
      <c r="J373" s="28"/>
      <c r="K373" s="28"/>
      <c r="L373" s="28"/>
    </row>
    <row r="374" spans="9:12">
      <c r="I374" s="28"/>
      <c r="J374" s="28"/>
      <c r="K374" s="28"/>
      <c r="L374" s="28"/>
    </row>
    <row r="375" spans="9:12">
      <c r="I375" s="28"/>
      <c r="J375" s="28"/>
      <c r="K375" s="28"/>
      <c r="L375" s="28"/>
    </row>
    <row r="376" spans="9:12">
      <c r="I376" s="28"/>
      <c r="J376" s="28"/>
      <c r="K376" s="28"/>
      <c r="L376" s="28"/>
    </row>
    <row r="377" spans="9:12">
      <c r="I377" s="28"/>
      <c r="J377" s="28"/>
      <c r="K377" s="28"/>
      <c r="L377" s="28"/>
    </row>
    <row r="378" spans="9:12">
      <c r="I378" s="28"/>
      <c r="J378" s="28"/>
      <c r="K378" s="28"/>
      <c r="L378" s="28"/>
    </row>
    <row r="379" spans="9:12">
      <c r="I379" s="28"/>
      <c r="J379" s="28"/>
      <c r="K379" s="28"/>
      <c r="L379" s="28"/>
    </row>
    <row r="380" spans="9:12">
      <c r="I380" s="28"/>
      <c r="J380" s="28"/>
      <c r="K380" s="28"/>
      <c r="L380" s="28"/>
    </row>
    <row r="381" spans="9:12">
      <c r="I381" s="28"/>
      <c r="J381" s="28"/>
      <c r="K381" s="28"/>
      <c r="L381" s="28"/>
    </row>
    <row r="382" spans="9:12">
      <c r="I382" s="28"/>
      <c r="J382" s="28"/>
      <c r="K382" s="28"/>
      <c r="L382" s="28"/>
    </row>
    <row r="383" spans="9:12">
      <c r="I383" s="28"/>
      <c r="J383" s="28"/>
      <c r="K383" s="28"/>
      <c r="L383" s="28"/>
    </row>
    <row r="384" spans="9:12">
      <c r="I384" s="28"/>
      <c r="J384" s="28"/>
      <c r="K384" s="28"/>
      <c r="L384" s="28"/>
    </row>
    <row r="385" spans="9:12">
      <c r="I385" s="28"/>
      <c r="J385" s="28"/>
      <c r="K385" s="28"/>
      <c r="L385" s="28"/>
    </row>
    <row r="386" spans="9:12">
      <c r="I386" s="28"/>
      <c r="J386" s="28"/>
      <c r="K386" s="28"/>
      <c r="L386" s="28"/>
    </row>
    <row r="387" spans="9:12">
      <c r="I387" s="28"/>
      <c r="J387" s="28"/>
      <c r="K387" s="28"/>
      <c r="L387" s="28"/>
    </row>
    <row r="388" spans="9:12">
      <c r="I388" s="28"/>
      <c r="J388" s="28"/>
      <c r="K388" s="28"/>
      <c r="L388" s="28"/>
    </row>
    <row r="389" spans="9:12">
      <c r="I389" s="28"/>
      <c r="J389" s="28"/>
      <c r="K389" s="28"/>
      <c r="L389" s="28"/>
    </row>
    <row r="390" spans="9:12">
      <c r="I390" s="28"/>
      <c r="J390" s="28"/>
      <c r="K390" s="28"/>
      <c r="L390" s="28"/>
    </row>
    <row r="391" spans="9:12">
      <c r="I391" s="28"/>
      <c r="J391" s="28"/>
      <c r="K391" s="28"/>
      <c r="L391" s="28"/>
    </row>
    <row r="392" spans="9:12">
      <c r="I392" s="28"/>
      <c r="J392" s="28"/>
      <c r="K392" s="28"/>
      <c r="L392" s="28"/>
    </row>
    <row r="393" spans="9:12">
      <c r="I393" s="28"/>
      <c r="J393" s="28"/>
      <c r="K393" s="28"/>
      <c r="L393" s="28"/>
    </row>
    <row r="394" spans="9:12">
      <c r="I394" s="28"/>
      <c r="J394" s="28"/>
      <c r="K394" s="28"/>
      <c r="L394" s="28"/>
    </row>
    <row r="395" spans="9:12">
      <c r="I395" s="28"/>
      <c r="J395" s="28"/>
      <c r="K395" s="28"/>
      <c r="L395" s="28"/>
    </row>
    <row r="396" spans="9:12">
      <c r="I396" s="28"/>
      <c r="J396" s="28"/>
      <c r="K396" s="28"/>
      <c r="L396" s="28"/>
    </row>
    <row r="397" spans="9:12">
      <c r="I397" s="28"/>
      <c r="J397" s="28"/>
      <c r="K397" s="28"/>
      <c r="L397" s="28"/>
    </row>
    <row r="398" spans="9:12">
      <c r="I398" s="28"/>
      <c r="J398" s="28"/>
      <c r="K398" s="28"/>
      <c r="L398" s="28"/>
    </row>
    <row r="399" spans="9:12">
      <c r="I399" s="28"/>
      <c r="J399" s="28"/>
      <c r="K399" s="28"/>
      <c r="L399" s="28"/>
    </row>
    <row r="400" spans="9:12">
      <c r="I400" s="28"/>
      <c r="J400" s="28"/>
      <c r="K400" s="28"/>
      <c r="L400" s="28"/>
    </row>
    <row r="401" spans="9:12">
      <c r="I401" s="28"/>
      <c r="J401" s="28"/>
      <c r="K401" s="28"/>
      <c r="L401" s="28"/>
    </row>
    <row r="402" spans="9:12">
      <c r="I402" s="28"/>
      <c r="J402" s="28"/>
      <c r="K402" s="28"/>
      <c r="L402" s="28"/>
    </row>
    <row r="403" spans="9:12">
      <c r="I403" s="28"/>
      <c r="J403" s="28"/>
      <c r="K403" s="28"/>
      <c r="L403" s="28"/>
    </row>
    <row r="404" spans="9:12">
      <c r="I404" s="28"/>
      <c r="J404" s="28"/>
      <c r="K404" s="28"/>
      <c r="L404" s="28"/>
    </row>
    <row r="405" spans="9:12">
      <c r="I405" s="28"/>
      <c r="J405" s="28"/>
      <c r="K405" s="28"/>
      <c r="L405" s="28"/>
    </row>
    <row r="406" spans="9:12">
      <c r="I406" s="28"/>
      <c r="J406" s="28"/>
      <c r="K406" s="28"/>
      <c r="L406" s="28"/>
    </row>
    <row r="407" spans="9:12">
      <c r="I407" s="28"/>
      <c r="J407" s="28"/>
      <c r="K407" s="28"/>
      <c r="L407" s="28"/>
    </row>
    <row r="408" spans="9:12">
      <c r="I408" s="28"/>
      <c r="J408" s="28"/>
      <c r="K408" s="28"/>
      <c r="L408" s="28"/>
    </row>
    <row r="409" spans="9:12">
      <c r="I409" s="28"/>
      <c r="J409" s="28"/>
      <c r="K409" s="28"/>
      <c r="L409" s="28"/>
    </row>
    <row r="410" spans="9:12">
      <c r="I410" s="28"/>
      <c r="J410" s="28"/>
      <c r="K410" s="28"/>
      <c r="L410" s="28"/>
    </row>
    <row r="411" spans="9:12">
      <c r="I411" s="28"/>
      <c r="J411" s="28"/>
      <c r="K411" s="28"/>
      <c r="L411" s="28"/>
    </row>
    <row r="412" spans="9:12">
      <c r="I412" s="28"/>
      <c r="J412" s="28"/>
      <c r="K412" s="28"/>
      <c r="L412" s="28"/>
    </row>
    <row r="413" spans="9:12">
      <c r="I413" s="28"/>
      <c r="J413" s="28"/>
      <c r="K413" s="28"/>
      <c r="L413" s="28"/>
    </row>
    <row r="414" spans="9:12">
      <c r="I414" s="28"/>
      <c r="J414" s="28"/>
      <c r="K414" s="28"/>
      <c r="L414" s="28"/>
    </row>
    <row r="415" spans="9:12">
      <c r="I415" s="28"/>
      <c r="J415" s="28"/>
      <c r="K415" s="28"/>
      <c r="L415" s="28"/>
    </row>
    <row r="416" spans="9:12">
      <c r="I416" s="28"/>
      <c r="J416" s="28"/>
      <c r="K416" s="28"/>
      <c r="L416" s="28"/>
    </row>
    <row r="417" spans="9:12">
      <c r="I417" s="28"/>
      <c r="J417" s="28"/>
      <c r="K417" s="28"/>
      <c r="L417" s="28"/>
    </row>
    <row r="418" spans="9:12">
      <c r="I418" s="28"/>
      <c r="J418" s="28"/>
      <c r="K418" s="28"/>
      <c r="L418" s="28"/>
    </row>
    <row r="419" spans="9:12">
      <c r="I419" s="28"/>
      <c r="J419" s="28"/>
      <c r="K419" s="28"/>
      <c r="L419" s="28"/>
    </row>
    <row r="420" spans="9:12">
      <c r="I420" s="28"/>
      <c r="J420" s="28"/>
      <c r="K420" s="28"/>
      <c r="L420" s="28"/>
    </row>
    <row r="421" spans="9:12">
      <c r="I421" s="28"/>
      <c r="J421" s="28"/>
      <c r="K421" s="28"/>
      <c r="L421" s="28"/>
    </row>
    <row r="422" spans="9:12">
      <c r="I422" s="28"/>
      <c r="J422" s="28"/>
      <c r="K422" s="28"/>
      <c r="L422" s="28"/>
    </row>
    <row r="423" spans="9:12">
      <c r="I423" s="28"/>
      <c r="J423" s="28"/>
      <c r="K423" s="28"/>
      <c r="L423" s="28"/>
    </row>
    <row r="424" spans="9:12">
      <c r="I424" s="28"/>
      <c r="J424" s="28"/>
      <c r="K424" s="28"/>
      <c r="L424" s="28"/>
    </row>
    <row r="425" spans="9:12">
      <c r="I425" s="28"/>
      <c r="J425" s="28"/>
      <c r="K425" s="28"/>
      <c r="L425" s="28"/>
    </row>
    <row r="426" spans="9:12">
      <c r="I426" s="28"/>
      <c r="J426" s="28"/>
      <c r="K426" s="28"/>
      <c r="L426" s="28"/>
    </row>
    <row r="427" spans="9:12">
      <c r="I427" s="28"/>
      <c r="J427" s="28"/>
      <c r="K427" s="28"/>
      <c r="L427" s="28"/>
    </row>
    <row r="428" spans="9:12">
      <c r="I428" s="28"/>
      <c r="J428" s="28"/>
      <c r="K428" s="28"/>
      <c r="L428" s="28"/>
    </row>
    <row r="429" spans="9:12">
      <c r="I429" s="28"/>
      <c r="J429" s="28"/>
      <c r="K429" s="28"/>
      <c r="L429" s="28"/>
    </row>
    <row r="430" spans="9:12">
      <c r="I430" s="28"/>
      <c r="J430" s="28"/>
      <c r="K430" s="28"/>
      <c r="L430" s="28"/>
    </row>
    <row r="431" spans="9:12">
      <c r="I431" s="28"/>
      <c r="J431" s="28"/>
      <c r="K431" s="28"/>
      <c r="L431" s="28"/>
    </row>
    <row r="432" spans="9:12">
      <c r="I432" s="28"/>
      <c r="J432" s="28"/>
      <c r="K432" s="28"/>
      <c r="L432" s="28"/>
    </row>
    <row r="433" spans="9:12">
      <c r="I433" s="28"/>
      <c r="J433" s="28"/>
      <c r="K433" s="28"/>
      <c r="L433" s="28"/>
    </row>
    <row r="434" spans="9:12">
      <c r="I434" s="28"/>
      <c r="J434" s="28"/>
      <c r="K434" s="28"/>
      <c r="L434" s="28"/>
    </row>
    <row r="435" spans="9:12">
      <c r="I435" s="28"/>
      <c r="J435" s="28"/>
      <c r="K435" s="28"/>
      <c r="L435" s="28"/>
    </row>
    <row r="436" spans="9:12">
      <c r="I436" s="28"/>
      <c r="J436" s="28"/>
      <c r="K436" s="28"/>
      <c r="L436" s="28"/>
    </row>
    <row r="437" spans="9:12">
      <c r="I437" s="28"/>
      <c r="J437" s="28"/>
      <c r="K437" s="28"/>
      <c r="L437" s="28"/>
    </row>
    <row r="438" spans="9:12">
      <c r="I438" s="28"/>
      <c r="J438" s="28"/>
      <c r="K438" s="28"/>
      <c r="L438" s="28"/>
    </row>
    <row r="439" spans="9:12">
      <c r="I439" s="28"/>
      <c r="J439" s="28"/>
      <c r="K439" s="28"/>
      <c r="L439" s="28"/>
    </row>
    <row r="440" spans="9:12">
      <c r="I440" s="28"/>
      <c r="J440" s="28"/>
      <c r="K440" s="28"/>
      <c r="L440" s="28"/>
    </row>
    <row r="441" spans="9:12">
      <c r="I441" s="28"/>
      <c r="J441" s="28"/>
      <c r="K441" s="28"/>
      <c r="L441" s="28"/>
    </row>
    <row r="442" spans="9:12">
      <c r="I442" s="28"/>
      <c r="J442" s="28"/>
      <c r="K442" s="28"/>
      <c r="L442" s="28"/>
    </row>
    <row r="443" spans="9:12">
      <c r="I443" s="28"/>
      <c r="J443" s="28"/>
      <c r="K443" s="28"/>
      <c r="L443" s="28"/>
    </row>
    <row r="444" spans="9:12">
      <c r="I444" s="28"/>
      <c r="J444" s="28"/>
      <c r="K444" s="28"/>
      <c r="L444" s="28"/>
    </row>
    <row r="445" spans="9:12">
      <c r="I445" s="28"/>
      <c r="J445" s="28"/>
      <c r="K445" s="28"/>
      <c r="L445" s="28"/>
    </row>
    <row r="446" spans="9:12">
      <c r="I446" s="28"/>
      <c r="J446" s="28"/>
      <c r="K446" s="28"/>
      <c r="L446" s="28"/>
    </row>
    <row r="447" spans="9:12">
      <c r="I447" s="28"/>
      <c r="J447" s="28"/>
      <c r="K447" s="28"/>
      <c r="L447" s="28"/>
    </row>
    <row r="448" spans="9:12">
      <c r="I448" s="28"/>
      <c r="J448" s="28"/>
      <c r="K448" s="28"/>
      <c r="L448" s="28"/>
    </row>
    <row r="449" spans="9:12">
      <c r="I449" s="28"/>
      <c r="J449" s="28"/>
      <c r="K449" s="28"/>
      <c r="L449" s="28"/>
    </row>
    <row r="450" spans="9:12">
      <c r="I450" s="28"/>
      <c r="J450" s="28"/>
      <c r="K450" s="28"/>
      <c r="L450" s="28"/>
    </row>
    <row r="451" spans="9:12">
      <c r="I451" s="28"/>
      <c r="J451" s="28"/>
      <c r="K451" s="28"/>
      <c r="L451" s="28"/>
    </row>
    <row r="452" spans="9:12">
      <c r="I452" s="28"/>
      <c r="J452" s="28"/>
      <c r="K452" s="28"/>
      <c r="L452" s="28"/>
    </row>
    <row r="453" spans="9:12">
      <c r="I453" s="28"/>
      <c r="J453" s="28"/>
      <c r="K453" s="28"/>
      <c r="L453" s="28"/>
    </row>
    <row r="454" spans="9:12">
      <c r="I454" s="28"/>
      <c r="J454" s="28"/>
      <c r="K454" s="28"/>
      <c r="L454" s="28"/>
    </row>
    <row r="455" spans="9:12">
      <c r="I455" s="28"/>
      <c r="J455" s="28"/>
      <c r="K455" s="28"/>
      <c r="L455" s="28"/>
    </row>
    <row r="456" spans="9:12">
      <c r="I456" s="28"/>
      <c r="J456" s="28"/>
      <c r="K456" s="28"/>
      <c r="L456" s="28"/>
    </row>
    <row r="457" spans="9:12">
      <c r="I457" s="28"/>
      <c r="J457" s="28"/>
      <c r="K457" s="28"/>
      <c r="L457" s="28"/>
    </row>
    <row r="458" spans="9:12">
      <c r="I458" s="28"/>
      <c r="J458" s="28"/>
      <c r="K458" s="28"/>
      <c r="L458" s="28"/>
    </row>
    <row r="459" spans="9:12">
      <c r="I459" s="28"/>
      <c r="J459" s="28"/>
      <c r="K459" s="28"/>
      <c r="L459" s="28"/>
    </row>
    <row r="460" spans="9:12">
      <c r="I460" s="28"/>
      <c r="J460" s="28"/>
      <c r="K460" s="28"/>
      <c r="L460" s="28"/>
    </row>
    <row r="461" spans="9:12">
      <c r="I461" s="28"/>
      <c r="J461" s="28"/>
      <c r="K461" s="28"/>
      <c r="L461" s="28"/>
    </row>
    <row r="462" spans="9:12">
      <c r="I462" s="28"/>
      <c r="J462" s="28"/>
      <c r="K462" s="28"/>
      <c r="L462" s="28"/>
    </row>
    <row r="463" spans="9:12">
      <c r="I463" s="28"/>
      <c r="J463" s="28"/>
      <c r="K463" s="28"/>
      <c r="L463" s="28"/>
    </row>
    <row r="464" spans="9:12">
      <c r="I464" s="28"/>
      <c r="J464" s="28"/>
      <c r="K464" s="28"/>
      <c r="L464" s="28"/>
    </row>
    <row r="465" spans="9:12">
      <c r="I465" s="28"/>
      <c r="J465" s="28"/>
      <c r="K465" s="28"/>
      <c r="L465" s="28"/>
    </row>
    <row r="466" spans="9:12">
      <c r="I466" s="28"/>
      <c r="J466" s="28"/>
      <c r="K466" s="28"/>
      <c r="L466" s="28"/>
    </row>
    <row r="467" spans="9:12">
      <c r="I467" s="28"/>
      <c r="J467" s="28"/>
      <c r="K467" s="28"/>
      <c r="L467" s="28"/>
    </row>
    <row r="468" spans="9:12">
      <c r="I468" s="28"/>
      <c r="J468" s="28"/>
      <c r="K468" s="28"/>
      <c r="L468" s="28"/>
    </row>
    <row r="469" spans="9:12">
      <c r="I469" s="28"/>
      <c r="J469" s="28"/>
      <c r="K469" s="28"/>
      <c r="L469" s="28"/>
    </row>
    <row r="470" spans="9:12">
      <c r="I470" s="28"/>
      <c r="J470" s="28"/>
      <c r="K470" s="28"/>
      <c r="L470" s="28"/>
    </row>
    <row r="471" spans="9:12">
      <c r="I471" s="28"/>
      <c r="J471" s="28"/>
      <c r="K471" s="28"/>
      <c r="L471" s="28"/>
    </row>
    <row r="472" spans="9:12">
      <c r="I472" s="28"/>
      <c r="J472" s="28"/>
      <c r="K472" s="28"/>
      <c r="L472" s="28"/>
    </row>
    <row r="473" spans="9:12">
      <c r="I473" s="28"/>
      <c r="J473" s="28"/>
      <c r="K473" s="28"/>
      <c r="L473" s="28"/>
    </row>
    <row r="474" spans="9:12">
      <c r="I474" s="28"/>
      <c r="J474" s="28"/>
      <c r="K474" s="28"/>
      <c r="L474" s="28"/>
    </row>
    <row r="475" spans="9:12">
      <c r="I475" s="28"/>
      <c r="J475" s="28"/>
      <c r="K475" s="28"/>
      <c r="L475" s="28"/>
    </row>
    <row r="476" spans="9:12">
      <c r="I476" s="28"/>
      <c r="J476" s="28"/>
      <c r="K476" s="28"/>
      <c r="L476" s="28"/>
    </row>
    <row r="477" spans="9:12">
      <c r="I477" s="28"/>
      <c r="J477" s="28"/>
      <c r="K477" s="28"/>
      <c r="L477" s="28"/>
    </row>
    <row r="478" spans="9:12">
      <c r="I478" s="28"/>
      <c r="J478" s="28"/>
      <c r="K478" s="28"/>
      <c r="L478" s="28"/>
    </row>
    <row r="479" spans="9:12">
      <c r="I479" s="28"/>
      <c r="J479" s="28"/>
      <c r="K479" s="28"/>
      <c r="L479" s="28"/>
    </row>
    <row r="480" spans="9:12">
      <c r="I480" s="28"/>
      <c r="J480" s="28"/>
      <c r="K480" s="28"/>
      <c r="L480" s="28"/>
    </row>
    <row r="481" spans="9:12">
      <c r="I481" s="28"/>
      <c r="J481" s="28"/>
      <c r="K481" s="28"/>
      <c r="L481" s="28"/>
    </row>
    <row r="482" spans="9:12">
      <c r="I482" s="28"/>
      <c r="J482" s="28"/>
      <c r="K482" s="28"/>
      <c r="L482" s="28"/>
    </row>
    <row r="483" spans="9:12">
      <c r="I483" s="28"/>
      <c r="J483" s="28"/>
      <c r="K483" s="28"/>
      <c r="L483" s="28"/>
    </row>
    <row r="484" spans="9:12">
      <c r="I484" s="28"/>
      <c r="J484" s="28"/>
      <c r="K484" s="28"/>
      <c r="L484" s="28"/>
    </row>
    <row r="485" spans="9:12">
      <c r="I485" s="28"/>
      <c r="J485" s="28"/>
      <c r="K485" s="28"/>
      <c r="L485" s="28"/>
    </row>
    <row r="486" spans="9:12">
      <c r="I486" s="28"/>
      <c r="J486" s="28"/>
      <c r="K486" s="28"/>
      <c r="L486" s="28"/>
    </row>
    <row r="487" spans="9:12">
      <c r="I487" s="28"/>
      <c r="J487" s="28"/>
      <c r="K487" s="28"/>
      <c r="L487" s="28"/>
    </row>
    <row r="488" spans="9:12">
      <c r="I488" s="28"/>
      <c r="J488" s="28"/>
      <c r="K488" s="28"/>
      <c r="L488" s="28"/>
    </row>
    <row r="489" spans="9:12">
      <c r="I489" s="28"/>
      <c r="J489" s="28"/>
      <c r="K489" s="28"/>
      <c r="L489" s="28"/>
    </row>
    <row r="490" spans="9:12">
      <c r="I490" s="28"/>
      <c r="J490" s="28"/>
      <c r="K490" s="28"/>
      <c r="L490" s="28"/>
    </row>
    <row r="491" spans="9:12">
      <c r="I491" s="28"/>
      <c r="J491" s="28"/>
      <c r="K491" s="28"/>
      <c r="L491" s="28"/>
    </row>
    <row r="492" spans="9:12">
      <c r="I492" s="28"/>
      <c r="J492" s="28"/>
      <c r="K492" s="28"/>
      <c r="L492" s="28"/>
    </row>
    <row r="493" spans="9:12">
      <c r="I493" s="28"/>
      <c r="J493" s="28"/>
      <c r="K493" s="28"/>
      <c r="L493" s="28"/>
    </row>
    <row r="494" spans="9:12">
      <c r="I494" s="28"/>
      <c r="J494" s="28"/>
      <c r="K494" s="28"/>
      <c r="L494" s="28"/>
    </row>
    <row r="495" spans="9:12">
      <c r="I495" s="28"/>
      <c r="J495" s="28"/>
      <c r="K495" s="28"/>
      <c r="L495" s="28"/>
    </row>
    <row r="496" spans="9:12">
      <c r="I496" s="28"/>
      <c r="J496" s="28"/>
      <c r="K496" s="28"/>
      <c r="L496" s="28"/>
    </row>
    <row r="497" spans="9:12">
      <c r="I497" s="28"/>
      <c r="J497" s="28"/>
      <c r="K497" s="28"/>
      <c r="L497" s="28"/>
    </row>
    <row r="498" spans="9:12">
      <c r="I498" s="28"/>
      <c r="J498" s="28"/>
      <c r="K498" s="28"/>
      <c r="L498" s="28"/>
    </row>
    <row r="499" spans="9:12">
      <c r="I499" s="28"/>
      <c r="J499" s="28"/>
      <c r="K499" s="28"/>
      <c r="L499" s="28"/>
    </row>
    <row r="500" spans="9:12">
      <c r="I500" s="28"/>
      <c r="J500" s="28"/>
      <c r="K500" s="28"/>
      <c r="L500" s="28"/>
    </row>
    <row r="501" spans="9:12">
      <c r="I501" s="28"/>
      <c r="J501" s="28"/>
      <c r="K501" s="28"/>
      <c r="L501" s="28"/>
    </row>
    <row r="502" spans="9:12">
      <c r="I502" s="28"/>
      <c r="J502" s="28"/>
      <c r="K502" s="28"/>
      <c r="L502" s="28"/>
    </row>
    <row r="503" spans="9:12">
      <c r="I503" s="28"/>
      <c r="J503" s="28"/>
      <c r="K503" s="28"/>
      <c r="L503" s="28"/>
    </row>
    <row r="504" spans="9:12">
      <c r="I504" s="28"/>
      <c r="J504" s="28"/>
      <c r="K504" s="28"/>
      <c r="L504" s="28"/>
    </row>
    <row r="505" spans="9:12">
      <c r="I505" s="28"/>
      <c r="J505" s="28"/>
      <c r="K505" s="28"/>
      <c r="L505" s="28"/>
    </row>
    <row r="506" spans="9:12">
      <c r="I506" s="28"/>
      <c r="J506" s="28"/>
      <c r="K506" s="28"/>
      <c r="L506" s="28"/>
    </row>
    <row r="507" spans="9:12">
      <c r="I507" s="28"/>
      <c r="J507" s="28"/>
      <c r="K507" s="28"/>
      <c r="L507" s="28"/>
    </row>
    <row r="508" spans="9:12">
      <c r="I508" s="28"/>
      <c r="J508" s="28"/>
      <c r="K508" s="28"/>
      <c r="L508" s="28"/>
    </row>
    <row r="509" spans="9:12">
      <c r="I509" s="28"/>
      <c r="J509" s="28"/>
      <c r="K509" s="28"/>
      <c r="L509" s="28"/>
    </row>
    <row r="510" spans="9:12">
      <c r="I510" s="28"/>
      <c r="J510" s="28"/>
      <c r="K510" s="28"/>
      <c r="L510" s="28"/>
    </row>
    <row r="511" spans="9:12">
      <c r="I511" s="28"/>
      <c r="J511" s="28"/>
      <c r="K511" s="28"/>
      <c r="L511" s="28"/>
    </row>
    <row r="512" spans="9:12">
      <c r="I512" s="28"/>
      <c r="J512" s="28"/>
      <c r="K512" s="28"/>
      <c r="L512" s="28"/>
    </row>
    <row r="513" spans="9:12">
      <c r="I513" s="28"/>
      <c r="J513" s="28"/>
      <c r="K513" s="28"/>
      <c r="L513" s="28"/>
    </row>
    <row r="514" spans="9:12">
      <c r="I514" s="28"/>
      <c r="J514" s="28"/>
      <c r="K514" s="28"/>
      <c r="L514" s="28"/>
    </row>
    <row r="515" spans="9:12">
      <c r="I515" s="28"/>
      <c r="J515" s="28"/>
      <c r="K515" s="28"/>
      <c r="L515" s="28"/>
    </row>
    <row r="516" spans="9:12">
      <c r="I516" s="28"/>
      <c r="J516" s="28"/>
      <c r="K516" s="28"/>
      <c r="L516" s="28"/>
    </row>
    <row r="517" spans="9:12">
      <c r="I517" s="28"/>
      <c r="J517" s="28"/>
      <c r="K517" s="28"/>
      <c r="L517" s="28"/>
    </row>
    <row r="518" spans="9:12">
      <c r="I518" s="28"/>
      <c r="J518" s="28"/>
      <c r="K518" s="28"/>
      <c r="L518" s="28"/>
    </row>
    <row r="519" spans="9:12">
      <c r="I519" s="28"/>
      <c r="J519" s="28"/>
      <c r="K519" s="28"/>
      <c r="L519" s="28"/>
    </row>
    <row r="520" spans="9:12">
      <c r="I520" s="28"/>
      <c r="J520" s="28"/>
      <c r="K520" s="28"/>
      <c r="L520" s="28"/>
    </row>
    <row r="521" spans="9:12">
      <c r="I521" s="28"/>
      <c r="J521" s="28"/>
      <c r="K521" s="28"/>
      <c r="L521" s="28"/>
    </row>
    <row r="522" spans="9:12">
      <c r="I522" s="28"/>
      <c r="J522" s="28"/>
      <c r="K522" s="28"/>
      <c r="L522" s="28"/>
    </row>
    <row r="523" spans="9:12">
      <c r="I523" s="28"/>
      <c r="J523" s="28"/>
      <c r="K523" s="28"/>
      <c r="L523" s="28"/>
    </row>
    <row r="524" spans="9:12">
      <c r="I524" s="28"/>
      <c r="J524" s="28"/>
      <c r="K524" s="28"/>
      <c r="L524" s="28"/>
    </row>
    <row r="525" spans="9:12">
      <c r="I525" s="28"/>
      <c r="J525" s="28"/>
      <c r="K525" s="28"/>
      <c r="L525" s="28"/>
    </row>
    <row r="526" spans="9:12">
      <c r="I526" s="28"/>
      <c r="J526" s="28"/>
      <c r="K526" s="28"/>
      <c r="L526" s="28"/>
    </row>
    <row r="527" spans="9:12">
      <c r="I527" s="28"/>
      <c r="J527" s="28"/>
      <c r="K527" s="28"/>
      <c r="L527" s="28"/>
    </row>
    <row r="528" spans="9:12">
      <c r="I528" s="28"/>
      <c r="J528" s="28"/>
      <c r="K528" s="28"/>
      <c r="L528" s="28"/>
    </row>
    <row r="529" spans="9:12">
      <c r="I529" s="28"/>
      <c r="J529" s="28"/>
      <c r="K529" s="28"/>
      <c r="L529" s="28"/>
    </row>
    <row r="530" spans="9:12">
      <c r="I530" s="28"/>
      <c r="J530" s="28"/>
      <c r="K530" s="28"/>
      <c r="L530" s="28"/>
    </row>
    <row r="531" spans="9:12">
      <c r="I531" s="28"/>
      <c r="J531" s="28"/>
      <c r="K531" s="28"/>
      <c r="L531" s="28"/>
    </row>
    <row r="532" spans="9:12">
      <c r="I532" s="28"/>
      <c r="J532" s="28"/>
      <c r="K532" s="28"/>
      <c r="L532" s="28"/>
    </row>
    <row r="533" spans="9:12">
      <c r="I533" s="28"/>
      <c r="J533" s="28"/>
      <c r="K533" s="28"/>
      <c r="L533" s="28"/>
    </row>
    <row r="534" spans="9:12">
      <c r="I534" s="28"/>
      <c r="J534" s="28"/>
      <c r="K534" s="28"/>
      <c r="L534" s="28"/>
    </row>
    <row r="535" spans="9:12">
      <c r="I535" s="28"/>
      <c r="J535" s="28"/>
      <c r="K535" s="28"/>
      <c r="L535" s="28"/>
    </row>
    <row r="536" spans="9:12">
      <c r="I536" s="28"/>
      <c r="J536" s="28"/>
      <c r="K536" s="28"/>
      <c r="L536" s="28"/>
    </row>
    <row r="537" spans="9:12">
      <c r="I537" s="28"/>
      <c r="J537" s="28"/>
      <c r="K537" s="28"/>
      <c r="L537" s="28"/>
    </row>
    <row r="538" spans="9:12">
      <c r="I538" s="28"/>
      <c r="J538" s="28"/>
      <c r="K538" s="28"/>
      <c r="L538" s="28"/>
    </row>
    <row r="539" spans="9:12">
      <c r="I539" s="28"/>
      <c r="J539" s="28"/>
      <c r="K539" s="28"/>
      <c r="L539" s="28"/>
    </row>
    <row r="540" spans="9:12">
      <c r="I540" s="28"/>
      <c r="J540" s="28"/>
      <c r="K540" s="28"/>
      <c r="L540" s="28"/>
    </row>
    <row r="541" spans="9:12">
      <c r="I541" s="28"/>
      <c r="J541" s="28"/>
      <c r="K541" s="28"/>
      <c r="L541" s="28"/>
    </row>
    <row r="542" spans="9:12">
      <c r="I542" s="28"/>
      <c r="J542" s="28"/>
      <c r="K542" s="28"/>
      <c r="L542" s="28"/>
    </row>
    <row r="543" spans="9:12">
      <c r="I543" s="28"/>
      <c r="J543" s="28"/>
      <c r="K543" s="28"/>
      <c r="L543" s="28"/>
    </row>
    <row r="544" spans="9:12">
      <c r="I544" s="28"/>
      <c r="J544" s="28"/>
      <c r="K544" s="28"/>
      <c r="L544" s="28"/>
    </row>
    <row r="545" spans="9:12">
      <c r="I545" s="28"/>
      <c r="J545" s="28"/>
      <c r="K545" s="28"/>
      <c r="L545" s="28"/>
    </row>
    <row r="546" spans="9:12">
      <c r="I546" s="28"/>
      <c r="J546" s="28"/>
      <c r="K546" s="28"/>
      <c r="L546" s="28"/>
    </row>
    <row r="547" spans="9:12">
      <c r="I547" s="28"/>
      <c r="J547" s="28"/>
      <c r="K547" s="28"/>
      <c r="L547" s="28"/>
    </row>
    <row r="548" spans="9:12">
      <c r="I548" s="28"/>
      <c r="J548" s="28"/>
      <c r="K548" s="28"/>
      <c r="L548" s="28"/>
    </row>
    <row r="549" spans="9:12">
      <c r="I549" s="28"/>
      <c r="J549" s="28"/>
      <c r="K549" s="28"/>
      <c r="L549" s="28"/>
    </row>
    <row r="550" spans="9:12">
      <c r="I550" s="28"/>
      <c r="J550" s="28"/>
      <c r="K550" s="28"/>
      <c r="L550" s="28"/>
    </row>
    <row r="551" spans="9:12">
      <c r="I551" s="28"/>
      <c r="J551" s="28"/>
      <c r="K551" s="28"/>
      <c r="L551" s="28"/>
    </row>
    <row r="552" spans="9:12">
      <c r="I552" s="28"/>
      <c r="J552" s="28"/>
      <c r="K552" s="28"/>
      <c r="L552" s="28"/>
    </row>
    <row r="553" spans="9:12">
      <c r="I553" s="28"/>
      <c r="J553" s="28"/>
      <c r="K553" s="28"/>
      <c r="L553" s="28"/>
    </row>
    <row r="554" spans="9:12">
      <c r="I554" s="28"/>
      <c r="J554" s="28"/>
      <c r="K554" s="28"/>
      <c r="L554" s="28"/>
    </row>
    <row r="555" spans="9:12">
      <c r="I555" s="28"/>
      <c r="J555" s="28"/>
      <c r="K555" s="28"/>
      <c r="L555" s="28"/>
    </row>
    <row r="556" spans="9:12">
      <c r="I556" s="28"/>
      <c r="J556" s="28"/>
      <c r="K556" s="28"/>
      <c r="L556" s="28"/>
    </row>
    <row r="557" spans="9:12">
      <c r="I557" s="28"/>
      <c r="J557" s="28"/>
      <c r="K557" s="28"/>
      <c r="L557" s="28"/>
    </row>
    <row r="558" spans="9:12">
      <c r="I558" s="28"/>
      <c r="J558" s="28"/>
      <c r="K558" s="28"/>
      <c r="L558" s="28"/>
    </row>
    <row r="559" spans="9:12">
      <c r="I559" s="28"/>
      <c r="J559" s="28"/>
      <c r="K559" s="28"/>
      <c r="L559" s="28"/>
    </row>
    <row r="560" spans="9:12">
      <c r="I560" s="28"/>
      <c r="J560" s="28"/>
      <c r="K560" s="28"/>
      <c r="L560" s="28"/>
    </row>
    <row r="561" spans="9:12">
      <c r="I561" s="28"/>
      <c r="J561" s="28"/>
      <c r="K561" s="28"/>
      <c r="L561" s="28"/>
    </row>
    <row r="562" spans="9:12">
      <c r="I562" s="28"/>
      <c r="J562" s="28"/>
      <c r="K562" s="28"/>
      <c r="L562" s="28"/>
    </row>
    <row r="563" spans="9:12">
      <c r="I563" s="28"/>
      <c r="J563" s="28"/>
      <c r="K563" s="28"/>
      <c r="L563" s="28"/>
    </row>
    <row r="564" spans="9:12">
      <c r="I564" s="28"/>
      <c r="J564" s="28"/>
      <c r="K564" s="28"/>
      <c r="L564" s="28"/>
    </row>
    <row r="565" spans="9:12">
      <c r="I565" s="28"/>
      <c r="J565" s="28"/>
      <c r="K565" s="28"/>
      <c r="L565" s="28"/>
    </row>
    <row r="566" spans="9:12">
      <c r="I566" s="28"/>
      <c r="J566" s="28"/>
      <c r="K566" s="28"/>
      <c r="L566" s="28"/>
    </row>
    <row r="567" spans="9:12">
      <c r="I567" s="28"/>
      <c r="J567" s="28"/>
      <c r="K567" s="28"/>
      <c r="L567" s="28"/>
    </row>
    <row r="568" spans="9:12">
      <c r="I568" s="28"/>
      <c r="J568" s="28"/>
      <c r="K568" s="28"/>
      <c r="L568" s="28"/>
    </row>
    <row r="569" spans="9:12">
      <c r="I569" s="28"/>
      <c r="J569" s="28"/>
      <c r="K569" s="28"/>
      <c r="L569" s="28"/>
    </row>
    <row r="570" spans="9:12">
      <c r="I570" s="28"/>
      <c r="J570" s="28"/>
      <c r="K570" s="28"/>
      <c r="L570" s="28"/>
    </row>
    <row r="571" spans="9:12">
      <c r="I571" s="28"/>
      <c r="J571" s="28"/>
      <c r="K571" s="28"/>
      <c r="L571" s="28"/>
    </row>
    <row r="572" spans="9:12">
      <c r="I572" s="28"/>
      <c r="J572" s="28"/>
      <c r="K572" s="28"/>
      <c r="L572" s="28"/>
    </row>
    <row r="573" spans="9:12">
      <c r="I573" s="28"/>
      <c r="J573" s="28"/>
      <c r="K573" s="28"/>
      <c r="L573" s="28"/>
    </row>
    <row r="574" spans="9:12">
      <c r="I574" s="28"/>
      <c r="J574" s="28"/>
      <c r="K574" s="28"/>
      <c r="L574" s="28"/>
    </row>
    <row r="575" spans="9:12">
      <c r="I575" s="28"/>
      <c r="J575" s="28"/>
      <c r="K575" s="28"/>
      <c r="L575" s="28"/>
    </row>
    <row r="576" spans="9:12">
      <c r="I576" s="28"/>
      <c r="J576" s="28"/>
      <c r="K576" s="28"/>
      <c r="L576" s="28"/>
    </row>
    <row r="577" spans="9:12">
      <c r="I577" s="28"/>
      <c r="J577" s="28"/>
      <c r="K577" s="28"/>
      <c r="L577" s="28"/>
    </row>
    <row r="578" spans="9:12">
      <c r="I578" s="28"/>
      <c r="J578" s="28"/>
      <c r="K578" s="28"/>
      <c r="L578" s="28"/>
    </row>
    <row r="579" spans="9:12">
      <c r="I579" s="28"/>
      <c r="J579" s="28"/>
      <c r="K579" s="28"/>
      <c r="L579" s="28"/>
    </row>
    <row r="580" spans="9:12">
      <c r="I580" s="28"/>
      <c r="J580" s="28"/>
      <c r="K580" s="28"/>
      <c r="L580" s="28"/>
    </row>
    <row r="581" spans="9:12">
      <c r="I581" s="28"/>
      <c r="J581" s="28"/>
      <c r="K581" s="28"/>
      <c r="L581" s="28"/>
    </row>
    <row r="582" spans="9:12">
      <c r="I582" s="28"/>
      <c r="J582" s="28"/>
      <c r="K582" s="28"/>
      <c r="L582" s="28"/>
    </row>
    <row r="583" spans="9:12">
      <c r="I583" s="28"/>
      <c r="J583" s="28"/>
      <c r="K583" s="28"/>
      <c r="L583" s="28"/>
    </row>
    <row r="584" spans="9:12">
      <c r="I584" s="28"/>
      <c r="J584" s="28"/>
      <c r="K584" s="28"/>
      <c r="L584" s="28"/>
    </row>
    <row r="585" spans="9:12">
      <c r="I585" s="28"/>
      <c r="J585" s="28"/>
      <c r="K585" s="28"/>
      <c r="L585" s="28"/>
    </row>
    <row r="586" spans="9:12">
      <c r="I586" s="28"/>
      <c r="J586" s="28"/>
      <c r="K586" s="28"/>
      <c r="L586" s="28"/>
    </row>
    <row r="587" spans="9:12">
      <c r="I587" s="28"/>
      <c r="J587" s="28"/>
      <c r="K587" s="28"/>
      <c r="L587" s="28"/>
    </row>
    <row r="588" spans="9:12">
      <c r="I588" s="28"/>
      <c r="J588" s="28"/>
      <c r="K588" s="28"/>
      <c r="L588" s="28"/>
    </row>
    <row r="589" spans="9:12">
      <c r="I589" s="28"/>
      <c r="J589" s="28"/>
      <c r="K589" s="28"/>
      <c r="L589" s="28"/>
    </row>
    <row r="590" spans="9:12">
      <c r="I590" s="28"/>
      <c r="J590" s="28"/>
      <c r="K590" s="28"/>
      <c r="L590" s="28"/>
    </row>
    <row r="591" spans="9:12">
      <c r="I591" s="28"/>
      <c r="J591" s="28"/>
      <c r="K591" s="28"/>
      <c r="L591" s="28"/>
    </row>
    <row r="592" spans="9:12">
      <c r="I592" s="28"/>
      <c r="J592" s="28"/>
      <c r="K592" s="28"/>
      <c r="L592" s="28"/>
    </row>
    <row r="593" spans="9:12">
      <c r="I593" s="28"/>
      <c r="J593" s="28"/>
      <c r="K593" s="28"/>
      <c r="L593" s="28"/>
    </row>
    <row r="594" spans="9:12">
      <c r="I594" s="28"/>
      <c r="J594" s="28"/>
      <c r="K594" s="28"/>
      <c r="L594" s="28"/>
    </row>
    <row r="595" spans="9:12">
      <c r="I595" s="28"/>
      <c r="J595" s="28"/>
      <c r="K595" s="28"/>
      <c r="L595" s="28"/>
    </row>
    <row r="596" spans="9:12">
      <c r="I596" s="28"/>
      <c r="J596" s="28"/>
      <c r="K596" s="28"/>
      <c r="L596" s="28"/>
    </row>
    <row r="597" spans="9:12">
      <c r="I597" s="28"/>
      <c r="J597" s="28"/>
      <c r="K597" s="28"/>
      <c r="L597" s="28"/>
    </row>
    <row r="598" spans="9:12">
      <c r="I598" s="28"/>
      <c r="J598" s="28"/>
      <c r="K598" s="28"/>
      <c r="L598" s="28"/>
    </row>
    <row r="599" spans="9:12">
      <c r="I599" s="28"/>
      <c r="J599" s="28"/>
      <c r="K599" s="28"/>
      <c r="L599" s="28"/>
    </row>
    <row r="600" spans="9:12">
      <c r="I600" s="28"/>
      <c r="J600" s="28"/>
      <c r="K600" s="28"/>
      <c r="L600" s="28"/>
    </row>
    <row r="601" spans="9:12">
      <c r="I601" s="28"/>
      <c r="J601" s="28"/>
      <c r="K601" s="28"/>
      <c r="L601" s="28"/>
    </row>
    <row r="602" spans="9:12">
      <c r="I602" s="28"/>
      <c r="J602" s="28"/>
      <c r="K602" s="28"/>
      <c r="L602" s="28"/>
    </row>
    <row r="603" spans="9:12">
      <c r="I603" s="28"/>
      <c r="J603" s="28"/>
      <c r="K603" s="28"/>
      <c r="L603" s="28"/>
    </row>
    <row r="604" spans="9:12">
      <c r="I604" s="28"/>
      <c r="J604" s="28"/>
      <c r="K604" s="28"/>
      <c r="L604" s="28"/>
    </row>
    <row r="605" spans="9:12">
      <c r="I605" s="28"/>
      <c r="J605" s="28"/>
      <c r="K605" s="28"/>
      <c r="L605" s="28"/>
    </row>
    <row r="606" spans="9:12">
      <c r="I606" s="28"/>
      <c r="J606" s="28"/>
      <c r="K606" s="28"/>
      <c r="L606" s="28"/>
    </row>
    <row r="607" spans="9:12">
      <c r="I607" s="28"/>
      <c r="J607" s="28"/>
      <c r="K607" s="28"/>
      <c r="L607" s="28"/>
    </row>
    <row r="608" spans="9:12">
      <c r="I608" s="28"/>
      <c r="J608" s="28"/>
      <c r="K608" s="28"/>
      <c r="L608" s="28"/>
    </row>
    <row r="609" spans="9:12">
      <c r="I609" s="28"/>
      <c r="J609" s="28"/>
      <c r="K609" s="28"/>
      <c r="L609" s="28"/>
    </row>
    <row r="610" spans="9:12">
      <c r="I610" s="28"/>
      <c r="J610" s="28"/>
      <c r="K610" s="28"/>
      <c r="L610" s="28"/>
    </row>
    <row r="611" spans="9:12">
      <c r="I611" s="28"/>
      <c r="J611" s="28"/>
      <c r="K611" s="28"/>
      <c r="L611" s="28"/>
    </row>
    <row r="612" spans="9:12">
      <c r="I612" s="28"/>
      <c r="J612" s="28"/>
      <c r="K612" s="28"/>
      <c r="L612" s="28"/>
    </row>
    <row r="613" spans="9:12">
      <c r="I613" s="28"/>
      <c r="J613" s="28"/>
      <c r="K613" s="28"/>
      <c r="L613" s="28"/>
    </row>
    <row r="614" spans="9:12">
      <c r="I614" s="28"/>
      <c r="J614" s="28"/>
      <c r="K614" s="28"/>
      <c r="L614" s="28"/>
    </row>
    <row r="615" spans="9:12">
      <c r="I615" s="28"/>
      <c r="J615" s="28"/>
      <c r="K615" s="28"/>
      <c r="L615" s="28"/>
    </row>
    <row r="616" spans="9:12">
      <c r="I616" s="28"/>
      <c r="J616" s="28"/>
      <c r="K616" s="28"/>
      <c r="L616" s="28"/>
    </row>
    <row r="617" spans="9:12">
      <c r="I617" s="28"/>
      <c r="J617" s="28"/>
      <c r="K617" s="28"/>
      <c r="L617" s="28"/>
    </row>
    <row r="618" spans="9:12">
      <c r="I618" s="28"/>
      <c r="J618" s="28"/>
      <c r="K618" s="28"/>
      <c r="L618" s="28"/>
    </row>
    <row r="619" spans="9:12">
      <c r="I619" s="28"/>
      <c r="J619" s="28"/>
      <c r="K619" s="28"/>
      <c r="L619" s="28"/>
    </row>
    <row r="620" spans="9:12">
      <c r="I620" s="28"/>
      <c r="J620" s="28"/>
      <c r="K620" s="28"/>
      <c r="L620" s="28"/>
    </row>
    <row r="621" spans="9:12">
      <c r="I621" s="28"/>
      <c r="J621" s="28"/>
      <c r="K621" s="28"/>
      <c r="L621" s="28"/>
    </row>
    <row r="622" spans="9:12">
      <c r="I622" s="28"/>
      <c r="J622" s="28"/>
      <c r="K622" s="28"/>
      <c r="L622" s="28"/>
    </row>
    <row r="623" spans="9:12">
      <c r="I623" s="28"/>
      <c r="J623" s="28"/>
      <c r="K623" s="28"/>
      <c r="L623" s="28"/>
    </row>
    <row r="624" spans="9:12">
      <c r="I624" s="28"/>
      <c r="J624" s="28"/>
      <c r="K624" s="28"/>
      <c r="L624" s="28"/>
    </row>
    <row r="625" spans="9:12">
      <c r="I625" s="28"/>
      <c r="J625" s="28"/>
      <c r="K625" s="28"/>
      <c r="L625" s="28"/>
    </row>
    <row r="626" spans="9:12">
      <c r="I626" s="28"/>
      <c r="J626" s="28"/>
      <c r="K626" s="28"/>
      <c r="L626" s="28"/>
    </row>
    <row r="627" spans="9:12">
      <c r="I627" s="28"/>
      <c r="J627" s="28"/>
      <c r="K627" s="28"/>
      <c r="L627" s="28"/>
    </row>
    <row r="628" spans="9:12">
      <c r="I628" s="28"/>
      <c r="J628" s="28"/>
      <c r="K628" s="28"/>
      <c r="L628" s="28"/>
    </row>
    <row r="629" spans="9:12">
      <c r="I629" s="28"/>
      <c r="J629" s="28"/>
      <c r="K629" s="28"/>
      <c r="L629" s="28"/>
    </row>
    <row r="630" spans="9:12">
      <c r="I630" s="28"/>
      <c r="J630" s="28"/>
      <c r="K630" s="28"/>
      <c r="L630" s="28"/>
    </row>
    <row r="631" spans="9:12">
      <c r="I631" s="28"/>
      <c r="J631" s="28"/>
      <c r="K631" s="28"/>
      <c r="L631" s="28"/>
    </row>
    <row r="632" spans="9:12">
      <c r="I632" s="28"/>
      <c r="J632" s="28"/>
      <c r="K632" s="28"/>
      <c r="L632" s="28"/>
    </row>
    <row r="633" spans="9:12">
      <c r="I633" s="28"/>
      <c r="J633" s="28"/>
      <c r="K633" s="28"/>
      <c r="L633" s="28"/>
    </row>
    <row r="634" spans="9:12">
      <c r="I634" s="28"/>
      <c r="J634" s="28"/>
      <c r="K634" s="28"/>
      <c r="L634" s="28"/>
    </row>
    <row r="635" spans="9:12">
      <c r="I635" s="28"/>
      <c r="J635" s="28"/>
      <c r="K635" s="28"/>
      <c r="L635" s="28"/>
    </row>
    <row r="636" spans="9:12">
      <c r="I636" s="28"/>
      <c r="J636" s="28"/>
      <c r="K636" s="28"/>
      <c r="L636" s="28"/>
    </row>
    <row r="637" spans="9:12">
      <c r="I637" s="28"/>
      <c r="J637" s="28"/>
      <c r="K637" s="28"/>
      <c r="L637" s="28"/>
    </row>
    <row r="638" spans="9:12">
      <c r="I638" s="28"/>
      <c r="J638" s="28"/>
      <c r="K638" s="28"/>
      <c r="L638" s="28"/>
    </row>
    <row r="639" spans="9:12">
      <c r="I639" s="28"/>
      <c r="J639" s="28"/>
      <c r="K639" s="28"/>
      <c r="L639" s="28"/>
    </row>
    <row r="640" spans="9:12">
      <c r="I640" s="28"/>
      <c r="J640" s="28"/>
      <c r="K640" s="28"/>
      <c r="L640" s="28"/>
    </row>
    <row r="641" spans="9:12">
      <c r="I641" s="28"/>
      <c r="J641" s="28"/>
      <c r="K641" s="28"/>
      <c r="L641" s="28"/>
    </row>
    <row r="642" spans="9:12">
      <c r="I642" s="28"/>
      <c r="J642" s="28"/>
      <c r="K642" s="28"/>
      <c r="L642" s="28"/>
    </row>
    <row r="643" spans="9:12">
      <c r="I643" s="28"/>
      <c r="J643" s="28"/>
      <c r="K643" s="28"/>
      <c r="L643" s="28"/>
    </row>
    <row r="644" spans="9:12">
      <c r="I644" s="28"/>
      <c r="J644" s="28"/>
      <c r="K644" s="28"/>
      <c r="L644" s="28"/>
    </row>
    <row r="645" spans="9:12">
      <c r="I645" s="28"/>
      <c r="J645" s="28"/>
      <c r="K645" s="28"/>
      <c r="L645" s="28"/>
    </row>
    <row r="646" spans="9:12">
      <c r="I646" s="28"/>
      <c r="J646" s="28"/>
      <c r="K646" s="28"/>
      <c r="L646" s="28"/>
    </row>
    <row r="647" spans="9:12">
      <c r="I647" s="28"/>
      <c r="J647" s="28"/>
      <c r="K647" s="28"/>
      <c r="L647" s="28"/>
    </row>
    <row r="648" spans="9:12">
      <c r="I648" s="28"/>
      <c r="J648" s="28"/>
      <c r="K648" s="28"/>
      <c r="L648" s="28"/>
    </row>
    <row r="649" spans="9:12">
      <c r="I649" s="28"/>
      <c r="J649" s="28"/>
      <c r="K649" s="28"/>
      <c r="L649" s="28"/>
    </row>
    <row r="650" spans="9:12">
      <c r="I650" s="28"/>
      <c r="J650" s="28"/>
      <c r="K650" s="28"/>
      <c r="L650" s="28"/>
    </row>
    <row r="651" spans="9:12">
      <c r="I651" s="28"/>
      <c r="J651" s="28"/>
      <c r="K651" s="28"/>
      <c r="L651" s="28"/>
    </row>
    <row r="652" spans="9:12">
      <c r="I652" s="28"/>
      <c r="J652" s="28"/>
      <c r="K652" s="28"/>
      <c r="L652" s="28"/>
    </row>
    <row r="653" spans="9:12">
      <c r="I653" s="28"/>
      <c r="J653" s="28"/>
      <c r="K653" s="28"/>
      <c r="L653" s="28"/>
    </row>
    <row r="654" spans="9:12">
      <c r="I654" s="28"/>
      <c r="J654" s="28"/>
      <c r="K654" s="28"/>
      <c r="L654" s="28"/>
    </row>
    <row r="655" spans="9:12">
      <c r="I655" s="28"/>
      <c r="J655" s="28"/>
      <c r="K655" s="28"/>
      <c r="L655" s="28"/>
    </row>
    <row r="656" spans="9:12">
      <c r="I656" s="28"/>
      <c r="J656" s="28"/>
      <c r="K656" s="28"/>
      <c r="L656" s="28"/>
    </row>
    <row r="657" spans="9:12">
      <c r="I657" s="28"/>
      <c r="J657" s="28"/>
      <c r="K657" s="28"/>
      <c r="L657" s="28"/>
    </row>
    <row r="658" spans="9:12">
      <c r="I658" s="28"/>
      <c r="J658" s="28"/>
      <c r="K658" s="28"/>
      <c r="L658" s="28"/>
    </row>
    <row r="659" spans="9:12">
      <c r="I659" s="28"/>
      <c r="J659" s="28"/>
      <c r="K659" s="28"/>
      <c r="L659" s="28"/>
    </row>
    <row r="660" spans="9:12">
      <c r="I660" s="28"/>
      <c r="J660" s="28"/>
      <c r="K660" s="28"/>
      <c r="L660" s="28"/>
    </row>
    <row r="661" spans="9:12">
      <c r="I661" s="28"/>
      <c r="J661" s="28"/>
      <c r="K661" s="28"/>
      <c r="L661" s="28"/>
    </row>
    <row r="662" spans="9:12">
      <c r="I662" s="28"/>
      <c r="J662" s="28"/>
      <c r="K662" s="28"/>
      <c r="L662" s="28"/>
    </row>
    <row r="663" spans="9:12">
      <c r="I663" s="28"/>
      <c r="J663" s="28"/>
      <c r="K663" s="28"/>
      <c r="L663" s="28"/>
    </row>
    <row r="664" spans="9:12">
      <c r="I664" s="28"/>
      <c r="J664" s="28"/>
      <c r="K664" s="28"/>
      <c r="L664" s="28"/>
    </row>
    <row r="665" spans="9:12">
      <c r="I665" s="28"/>
      <c r="J665" s="28"/>
      <c r="K665" s="28"/>
      <c r="L665" s="28"/>
    </row>
    <row r="666" spans="9:12">
      <c r="I666" s="28"/>
      <c r="J666" s="28"/>
      <c r="K666" s="28"/>
      <c r="L666" s="28"/>
    </row>
    <row r="667" spans="9:12">
      <c r="I667" s="28"/>
      <c r="J667" s="28"/>
      <c r="K667" s="28"/>
      <c r="L667" s="28"/>
    </row>
    <row r="668" spans="9:12">
      <c r="I668" s="28"/>
      <c r="J668" s="28"/>
      <c r="K668" s="28"/>
      <c r="L668" s="28"/>
    </row>
    <row r="669" spans="9:12">
      <c r="I669" s="28"/>
      <c r="J669" s="28"/>
      <c r="K669" s="28"/>
      <c r="L669" s="28"/>
    </row>
    <row r="670" spans="9:12">
      <c r="I670" s="28"/>
      <c r="J670" s="28"/>
      <c r="K670" s="28"/>
      <c r="L670" s="28"/>
    </row>
    <row r="671" spans="9:12">
      <c r="I671" s="28"/>
      <c r="J671" s="28"/>
      <c r="K671" s="28"/>
      <c r="L671" s="28"/>
    </row>
    <row r="672" spans="9:12">
      <c r="I672" s="28"/>
      <c r="J672" s="28"/>
      <c r="K672" s="28"/>
      <c r="L672" s="28"/>
    </row>
    <row r="673" spans="9:12">
      <c r="I673" s="28"/>
      <c r="J673" s="28"/>
      <c r="K673" s="28"/>
      <c r="L673" s="28"/>
    </row>
    <row r="674" spans="9:12">
      <c r="I674" s="28"/>
      <c r="J674" s="28"/>
      <c r="K674" s="28"/>
      <c r="L674" s="28"/>
    </row>
    <row r="675" spans="9:12">
      <c r="I675" s="28"/>
      <c r="J675" s="28"/>
      <c r="K675" s="28"/>
      <c r="L675" s="28"/>
    </row>
    <row r="676" spans="9:12">
      <c r="I676" s="28"/>
      <c r="J676" s="28"/>
      <c r="K676" s="28"/>
      <c r="L676" s="28"/>
    </row>
    <row r="677" spans="9:12">
      <c r="I677" s="28"/>
      <c r="J677" s="28"/>
      <c r="K677" s="28"/>
      <c r="L677" s="28"/>
    </row>
    <row r="678" spans="9:12">
      <c r="I678" s="28"/>
      <c r="J678" s="28"/>
      <c r="K678" s="28"/>
      <c r="L678" s="28"/>
    </row>
    <row r="679" spans="9:12">
      <c r="I679" s="28"/>
      <c r="J679" s="28"/>
      <c r="K679" s="28"/>
      <c r="L679" s="28"/>
    </row>
    <row r="680" spans="9:12">
      <c r="I680" s="28"/>
      <c r="J680" s="28"/>
      <c r="K680" s="28"/>
      <c r="L680" s="28"/>
    </row>
    <row r="681" spans="9:12">
      <c r="I681" s="28"/>
      <c r="J681" s="28"/>
      <c r="K681" s="28"/>
      <c r="L681" s="28"/>
    </row>
    <row r="682" spans="9:12">
      <c r="I682" s="28"/>
      <c r="J682" s="28"/>
      <c r="K682" s="28"/>
      <c r="L682" s="28"/>
    </row>
    <row r="683" spans="9:12">
      <c r="I683" s="28"/>
      <c r="J683" s="28"/>
      <c r="K683" s="28"/>
      <c r="L683" s="28"/>
    </row>
    <row r="684" spans="9:12">
      <c r="I684" s="28"/>
      <c r="J684" s="28"/>
      <c r="K684" s="28"/>
      <c r="L684" s="28"/>
    </row>
    <row r="685" spans="9:12">
      <c r="I685" s="28"/>
      <c r="J685" s="28"/>
      <c r="K685" s="28"/>
      <c r="L685" s="28"/>
    </row>
    <row r="686" spans="9:12">
      <c r="I686" s="28"/>
      <c r="J686" s="28"/>
      <c r="K686" s="28"/>
      <c r="L686" s="28"/>
    </row>
    <row r="687" spans="9:12">
      <c r="I687" s="28"/>
      <c r="J687" s="28"/>
      <c r="K687" s="28"/>
      <c r="L687" s="28"/>
    </row>
    <row r="688" spans="9:12">
      <c r="I688" s="28"/>
      <c r="J688" s="28"/>
      <c r="K688" s="28"/>
      <c r="L688" s="28"/>
    </row>
    <row r="689" spans="9:12">
      <c r="I689" s="28"/>
      <c r="J689" s="28"/>
      <c r="K689" s="28"/>
      <c r="L689" s="28"/>
    </row>
    <row r="690" spans="9:12">
      <c r="I690" s="28"/>
      <c r="J690" s="28"/>
      <c r="K690" s="28"/>
      <c r="L690" s="28"/>
    </row>
    <row r="691" spans="9:12">
      <c r="I691" s="28"/>
      <c r="J691" s="28"/>
      <c r="K691" s="28"/>
      <c r="L691" s="28"/>
    </row>
    <row r="692" spans="9:12">
      <c r="I692" s="28"/>
      <c r="J692" s="28"/>
      <c r="K692" s="28"/>
      <c r="L692" s="28"/>
    </row>
    <row r="693" spans="9:12">
      <c r="I693" s="28"/>
      <c r="J693" s="28"/>
      <c r="K693" s="28"/>
      <c r="L693" s="28"/>
    </row>
    <row r="694" spans="9:12">
      <c r="I694" s="28"/>
      <c r="J694" s="28"/>
      <c r="K694" s="28"/>
      <c r="L694" s="28"/>
    </row>
    <row r="695" spans="9:12">
      <c r="I695" s="28"/>
      <c r="J695" s="28"/>
      <c r="K695" s="28"/>
      <c r="L695" s="28"/>
    </row>
    <row r="696" spans="9:12">
      <c r="I696" s="28"/>
      <c r="J696" s="28"/>
      <c r="K696" s="28"/>
      <c r="L696" s="28"/>
    </row>
    <row r="697" spans="9:12">
      <c r="I697" s="28"/>
      <c r="J697" s="28"/>
      <c r="K697" s="28"/>
      <c r="L697" s="28"/>
    </row>
    <row r="698" spans="9:12">
      <c r="I698" s="28"/>
      <c r="J698" s="28"/>
      <c r="K698" s="28"/>
      <c r="L698" s="28"/>
    </row>
    <row r="699" spans="9:12">
      <c r="I699" s="28"/>
      <c r="J699" s="28"/>
      <c r="K699" s="28"/>
      <c r="L699" s="28"/>
    </row>
    <row r="700" spans="9:12">
      <c r="I700" s="28"/>
      <c r="J700" s="28"/>
      <c r="K700" s="28"/>
      <c r="L700" s="28"/>
    </row>
    <row r="701" spans="9:12">
      <c r="I701" s="28"/>
      <c r="J701" s="28"/>
      <c r="K701" s="28"/>
      <c r="L701" s="28"/>
    </row>
    <row r="702" spans="9:12">
      <c r="I702" s="28"/>
      <c r="J702" s="28"/>
      <c r="K702" s="28"/>
      <c r="L702" s="28"/>
    </row>
    <row r="703" spans="9:12">
      <c r="I703" s="28"/>
      <c r="J703" s="28"/>
      <c r="K703" s="28"/>
      <c r="L703" s="28"/>
    </row>
    <row r="704" spans="9:12">
      <c r="I704" s="28"/>
      <c r="J704" s="28"/>
      <c r="K704" s="28"/>
      <c r="L704" s="28"/>
    </row>
    <row r="705" spans="9:12">
      <c r="I705" s="28"/>
      <c r="J705" s="28"/>
      <c r="K705" s="28"/>
      <c r="L705" s="28"/>
    </row>
    <row r="706" spans="9:12">
      <c r="I706" s="28"/>
      <c r="J706" s="28"/>
      <c r="K706" s="28"/>
      <c r="L706" s="28"/>
    </row>
    <row r="707" spans="9:12">
      <c r="I707" s="28"/>
      <c r="J707" s="28"/>
      <c r="K707" s="28"/>
      <c r="L707" s="28"/>
    </row>
    <row r="708" spans="9:12">
      <c r="I708" s="28"/>
      <c r="J708" s="28"/>
      <c r="K708" s="28"/>
      <c r="L708" s="28"/>
    </row>
    <row r="709" spans="9:12">
      <c r="I709" s="28"/>
      <c r="J709" s="28"/>
      <c r="K709" s="28"/>
      <c r="L709" s="28"/>
    </row>
    <row r="710" spans="9:12">
      <c r="I710" s="28"/>
      <c r="J710" s="28"/>
      <c r="K710" s="28"/>
      <c r="L710" s="28"/>
    </row>
    <row r="711" spans="9:12">
      <c r="I711" s="28"/>
      <c r="J711" s="28"/>
      <c r="K711" s="28"/>
      <c r="L711" s="28"/>
    </row>
    <row r="712" spans="9:12">
      <c r="I712" s="28"/>
      <c r="J712" s="28"/>
      <c r="K712" s="28"/>
      <c r="L712" s="28"/>
    </row>
    <row r="713" spans="9:12">
      <c r="I713" s="28"/>
      <c r="J713" s="28"/>
      <c r="K713" s="28"/>
      <c r="L713" s="28"/>
    </row>
    <row r="714" spans="9:12">
      <c r="I714" s="28"/>
      <c r="J714" s="28"/>
      <c r="K714" s="28"/>
      <c r="L714" s="28"/>
    </row>
    <row r="715" spans="9:12">
      <c r="I715" s="28"/>
      <c r="J715" s="28"/>
      <c r="K715" s="28"/>
      <c r="L715" s="28"/>
    </row>
    <row r="716" spans="9:12">
      <c r="I716" s="28"/>
      <c r="J716" s="28"/>
      <c r="K716" s="28"/>
      <c r="L716" s="28"/>
    </row>
    <row r="717" spans="9:12">
      <c r="I717" s="28"/>
      <c r="J717" s="28"/>
      <c r="K717" s="28"/>
      <c r="L717" s="28"/>
    </row>
    <row r="718" spans="9:12">
      <c r="I718" s="28"/>
      <c r="J718" s="28"/>
      <c r="K718" s="28"/>
      <c r="L718" s="28"/>
    </row>
    <row r="719" spans="9:12">
      <c r="I719" s="28"/>
      <c r="J719" s="28"/>
      <c r="K719" s="28"/>
      <c r="L719" s="28"/>
    </row>
    <row r="720" spans="9:12">
      <c r="I720" s="28"/>
      <c r="J720" s="28"/>
      <c r="K720" s="28"/>
      <c r="L720" s="28"/>
    </row>
    <row r="721" spans="9:12">
      <c r="I721" s="28"/>
      <c r="J721" s="28"/>
      <c r="K721" s="28"/>
      <c r="L721" s="28"/>
    </row>
    <row r="722" spans="9:12">
      <c r="I722" s="28"/>
      <c r="J722" s="28"/>
      <c r="K722" s="28"/>
      <c r="L722" s="28"/>
    </row>
    <row r="723" spans="9:12">
      <c r="I723" s="28"/>
      <c r="J723" s="28"/>
      <c r="K723" s="28"/>
      <c r="L723" s="28"/>
    </row>
    <row r="724" spans="9:12">
      <c r="I724" s="28"/>
      <c r="J724" s="28"/>
      <c r="K724" s="28"/>
      <c r="L724" s="28"/>
    </row>
    <row r="725" spans="9:12">
      <c r="I725" s="28"/>
      <c r="J725" s="28"/>
      <c r="K725" s="28"/>
      <c r="L725" s="28"/>
    </row>
    <row r="726" spans="9:12">
      <c r="I726" s="28"/>
      <c r="J726" s="28"/>
      <c r="K726" s="28"/>
      <c r="L726" s="28"/>
    </row>
    <row r="727" spans="9:12">
      <c r="I727" s="28"/>
      <c r="J727" s="28"/>
      <c r="K727" s="28"/>
      <c r="L727" s="28"/>
    </row>
    <row r="728" spans="9:12">
      <c r="I728" s="28"/>
      <c r="J728" s="28"/>
      <c r="K728" s="28"/>
      <c r="L728" s="28"/>
    </row>
    <row r="729" spans="9:12">
      <c r="I729" s="28"/>
      <c r="J729" s="28"/>
      <c r="K729" s="28"/>
      <c r="L729" s="28"/>
    </row>
    <row r="730" spans="9:12">
      <c r="I730" s="28"/>
      <c r="J730" s="28"/>
      <c r="K730" s="28"/>
      <c r="L730" s="28"/>
    </row>
    <row r="731" spans="9:12">
      <c r="I731" s="28"/>
      <c r="J731" s="28"/>
      <c r="K731" s="28"/>
      <c r="L731" s="28"/>
    </row>
    <row r="732" spans="9:12">
      <c r="I732" s="28"/>
      <c r="J732" s="28"/>
      <c r="K732" s="28"/>
      <c r="L732" s="28"/>
    </row>
    <row r="733" spans="9:12">
      <c r="I733" s="28"/>
      <c r="J733" s="28"/>
      <c r="K733" s="28"/>
      <c r="L733" s="28"/>
    </row>
    <row r="734" spans="9:12">
      <c r="I734" s="28"/>
      <c r="J734" s="28"/>
      <c r="K734" s="28"/>
      <c r="L734" s="28"/>
    </row>
    <row r="735" spans="9:12">
      <c r="I735" s="28"/>
      <c r="J735" s="28"/>
      <c r="K735" s="28"/>
      <c r="L735" s="28"/>
    </row>
    <row r="736" spans="9:12">
      <c r="I736" s="28"/>
      <c r="J736" s="28"/>
      <c r="K736" s="28"/>
      <c r="L736" s="28"/>
    </row>
    <row r="737" spans="9:12">
      <c r="I737" s="28"/>
      <c r="J737" s="28"/>
      <c r="K737" s="28"/>
      <c r="L737" s="28"/>
    </row>
    <row r="738" spans="9:12">
      <c r="I738" s="28"/>
      <c r="J738" s="28"/>
      <c r="K738" s="28"/>
      <c r="L738" s="28"/>
    </row>
    <row r="739" spans="9:12">
      <c r="I739" s="28"/>
      <c r="J739" s="28"/>
      <c r="K739" s="28"/>
      <c r="L739" s="28"/>
    </row>
    <row r="740" spans="9:12">
      <c r="I740" s="28"/>
      <c r="J740" s="28"/>
      <c r="K740" s="28"/>
      <c r="L740" s="28"/>
    </row>
    <row r="741" spans="9:12">
      <c r="I741" s="28"/>
      <c r="J741" s="28"/>
      <c r="K741" s="28"/>
      <c r="L741" s="28"/>
    </row>
    <row r="742" spans="9:12">
      <c r="I742" s="28"/>
      <c r="J742" s="28"/>
      <c r="K742" s="28"/>
      <c r="L742" s="28"/>
    </row>
    <row r="743" spans="9:12">
      <c r="I743" s="28"/>
      <c r="J743" s="28"/>
      <c r="K743" s="28"/>
      <c r="L743" s="28"/>
    </row>
    <row r="744" spans="9:12">
      <c r="I744" s="28"/>
      <c r="J744" s="28"/>
      <c r="K744" s="28"/>
      <c r="L744" s="28"/>
    </row>
    <row r="745" spans="9:12">
      <c r="I745" s="28"/>
      <c r="J745" s="28"/>
      <c r="K745" s="28"/>
      <c r="L745" s="28"/>
    </row>
    <row r="746" spans="9:12">
      <c r="I746" s="28"/>
      <c r="J746" s="28"/>
      <c r="K746" s="28"/>
      <c r="L746" s="28"/>
    </row>
    <row r="747" spans="9:12">
      <c r="I747" s="28"/>
      <c r="J747" s="28"/>
      <c r="K747" s="28"/>
      <c r="L747" s="28"/>
    </row>
    <row r="748" spans="9:12">
      <c r="I748" s="28"/>
      <c r="J748" s="28"/>
      <c r="K748" s="28"/>
      <c r="L748" s="28"/>
    </row>
    <row r="749" spans="9:12">
      <c r="I749" s="28"/>
      <c r="J749" s="28"/>
      <c r="K749" s="28"/>
      <c r="L749" s="28"/>
    </row>
    <row r="750" spans="9:12">
      <c r="I750" s="28"/>
      <c r="J750" s="28"/>
      <c r="K750" s="28"/>
      <c r="L750" s="28"/>
    </row>
    <row r="751" spans="9:12">
      <c r="I751" s="28"/>
      <c r="J751" s="28"/>
      <c r="K751" s="28"/>
      <c r="L751" s="28"/>
    </row>
    <row r="752" spans="9:12">
      <c r="I752" s="28"/>
      <c r="J752" s="28"/>
      <c r="K752" s="28"/>
      <c r="L752" s="28"/>
    </row>
    <row r="753" spans="9:12">
      <c r="I753" s="28"/>
      <c r="J753" s="28"/>
      <c r="K753" s="28"/>
      <c r="L753" s="28"/>
    </row>
    <row r="754" spans="9:12">
      <c r="I754" s="28"/>
      <c r="J754" s="28"/>
      <c r="K754" s="28"/>
      <c r="L754" s="28"/>
    </row>
    <row r="755" spans="9:12">
      <c r="I755" s="28"/>
      <c r="J755" s="28"/>
      <c r="K755" s="28"/>
      <c r="L755" s="28"/>
    </row>
    <row r="756" spans="9:12">
      <c r="I756" s="28"/>
      <c r="J756" s="28"/>
      <c r="K756" s="28"/>
      <c r="L756" s="28"/>
    </row>
    <row r="757" spans="9:12">
      <c r="I757" s="28"/>
      <c r="J757" s="28"/>
      <c r="K757" s="28"/>
      <c r="L757" s="28"/>
    </row>
    <row r="758" spans="9:12">
      <c r="I758" s="28"/>
      <c r="J758" s="28"/>
      <c r="K758" s="28"/>
      <c r="L758" s="28"/>
    </row>
    <row r="759" spans="9:12">
      <c r="I759" s="28"/>
      <c r="J759" s="28"/>
      <c r="K759" s="28"/>
      <c r="L759" s="28"/>
    </row>
    <row r="760" spans="9:12">
      <c r="I760" s="28"/>
      <c r="J760" s="28"/>
      <c r="K760" s="28"/>
      <c r="L760" s="28"/>
    </row>
    <row r="761" spans="9:12">
      <c r="I761" s="28"/>
      <c r="J761" s="28"/>
      <c r="K761" s="28"/>
      <c r="L761" s="28"/>
    </row>
    <row r="762" spans="9:12">
      <c r="I762" s="28"/>
      <c r="J762" s="28"/>
      <c r="K762" s="28"/>
      <c r="L762" s="28"/>
    </row>
    <row r="763" spans="9:12">
      <c r="I763" s="28"/>
      <c r="J763" s="28"/>
      <c r="K763" s="28"/>
      <c r="L763" s="28"/>
    </row>
    <row r="764" spans="9:12">
      <c r="I764" s="28"/>
      <c r="J764" s="28"/>
      <c r="K764" s="28"/>
      <c r="L764" s="28"/>
    </row>
    <row r="765" spans="9:12">
      <c r="I765" s="28"/>
      <c r="J765" s="28"/>
      <c r="K765" s="28"/>
      <c r="L765" s="28"/>
    </row>
    <row r="766" spans="9:12">
      <c r="I766" s="28"/>
      <c r="J766" s="28"/>
      <c r="K766" s="28"/>
      <c r="L766" s="28"/>
    </row>
    <row r="767" spans="9:12">
      <c r="I767" s="28"/>
      <c r="J767" s="28"/>
      <c r="K767" s="28"/>
      <c r="L767" s="28"/>
    </row>
    <row r="768" spans="9:12">
      <c r="I768" s="28"/>
      <c r="J768" s="28"/>
      <c r="K768" s="28"/>
      <c r="L768" s="28"/>
    </row>
    <row r="769" spans="9:12">
      <c r="I769" s="28"/>
      <c r="J769" s="28"/>
      <c r="K769" s="28"/>
      <c r="L769" s="28"/>
    </row>
    <row r="770" spans="9:12">
      <c r="I770" s="28"/>
      <c r="J770" s="28"/>
      <c r="K770" s="28"/>
      <c r="L770" s="28"/>
    </row>
    <row r="771" spans="9:12">
      <c r="I771" s="28"/>
      <c r="J771" s="28"/>
      <c r="K771" s="28"/>
      <c r="L771" s="28"/>
    </row>
    <row r="772" spans="9:12">
      <c r="I772" s="28"/>
      <c r="J772" s="28"/>
      <c r="K772" s="28"/>
      <c r="L772" s="28"/>
    </row>
    <row r="773" spans="9:12">
      <c r="I773" s="28"/>
      <c r="J773" s="28"/>
      <c r="K773" s="28"/>
      <c r="L773" s="28"/>
    </row>
    <row r="774" spans="9:12">
      <c r="I774" s="28"/>
      <c r="J774" s="28"/>
      <c r="K774" s="28"/>
      <c r="L774" s="28"/>
    </row>
    <row r="775" spans="9:12">
      <c r="I775" s="28"/>
      <c r="J775" s="28"/>
      <c r="K775" s="28"/>
      <c r="L775" s="28"/>
    </row>
    <row r="776" spans="9:12">
      <c r="I776" s="28"/>
      <c r="J776" s="28"/>
      <c r="K776" s="28"/>
      <c r="L776" s="28"/>
    </row>
    <row r="777" spans="9:12">
      <c r="I777" s="28"/>
      <c r="J777" s="28"/>
      <c r="K777" s="28"/>
      <c r="L777" s="28"/>
    </row>
    <row r="778" spans="9:12">
      <c r="I778" s="28"/>
      <c r="J778" s="28"/>
      <c r="K778" s="28"/>
      <c r="L778" s="28"/>
    </row>
    <row r="779" spans="9:12">
      <c r="I779" s="28"/>
      <c r="J779" s="28"/>
      <c r="K779" s="28"/>
      <c r="L779" s="28"/>
    </row>
    <row r="780" spans="9:12">
      <c r="I780" s="28"/>
      <c r="J780" s="28"/>
      <c r="K780" s="28"/>
      <c r="L780" s="28"/>
    </row>
    <row r="781" spans="9:12">
      <c r="I781" s="28"/>
      <c r="J781" s="28"/>
      <c r="K781" s="28"/>
      <c r="L781" s="28"/>
    </row>
    <row r="782" spans="9:12">
      <c r="I782" s="28"/>
      <c r="J782" s="28"/>
      <c r="K782" s="28"/>
      <c r="L782" s="28"/>
    </row>
    <row r="783" spans="9:12">
      <c r="I783" s="28"/>
      <c r="J783" s="28"/>
      <c r="K783" s="28"/>
      <c r="L783" s="28"/>
    </row>
    <row r="784" spans="9:12">
      <c r="I784" s="28"/>
      <c r="J784" s="28"/>
      <c r="K784" s="28"/>
      <c r="L784" s="28"/>
    </row>
    <row r="785" spans="9:12">
      <c r="I785" s="28"/>
      <c r="J785" s="28"/>
      <c r="K785" s="28"/>
      <c r="L785" s="28"/>
    </row>
    <row r="786" spans="9:12">
      <c r="I786" s="28"/>
      <c r="J786" s="28"/>
      <c r="K786" s="28"/>
      <c r="L786" s="28"/>
    </row>
    <row r="787" spans="9:12">
      <c r="I787" s="28"/>
      <c r="J787" s="28"/>
      <c r="K787" s="28"/>
      <c r="L787" s="28"/>
    </row>
    <row r="788" spans="9:12">
      <c r="I788" s="28"/>
      <c r="J788" s="28"/>
      <c r="K788" s="28"/>
      <c r="L788" s="28"/>
    </row>
    <row r="789" spans="9:12">
      <c r="I789" s="28"/>
      <c r="J789" s="28"/>
      <c r="K789" s="28"/>
      <c r="L789" s="28"/>
    </row>
    <row r="790" spans="9:12">
      <c r="I790" s="28"/>
      <c r="J790" s="28"/>
      <c r="K790" s="28"/>
      <c r="L790" s="28"/>
    </row>
    <row r="791" spans="9:12">
      <c r="I791" s="28"/>
      <c r="J791" s="28"/>
      <c r="K791" s="28"/>
      <c r="L791" s="28"/>
    </row>
    <row r="792" spans="9:12">
      <c r="I792" s="28"/>
      <c r="J792" s="28"/>
      <c r="K792" s="28"/>
      <c r="L792" s="28"/>
    </row>
    <row r="793" spans="9:12">
      <c r="I793" s="28"/>
      <c r="J793" s="28"/>
      <c r="K793" s="28"/>
      <c r="L793" s="28"/>
    </row>
    <row r="794" spans="9:12">
      <c r="I794" s="28"/>
      <c r="J794" s="28"/>
      <c r="K794" s="28"/>
      <c r="L794" s="28"/>
    </row>
    <row r="795" spans="9:12">
      <c r="I795" s="28"/>
      <c r="J795" s="28"/>
      <c r="K795" s="28"/>
      <c r="L795" s="28"/>
    </row>
    <row r="796" spans="9:12">
      <c r="I796" s="28"/>
      <c r="J796" s="28"/>
      <c r="K796" s="28"/>
      <c r="L796" s="28"/>
    </row>
    <row r="797" spans="9:12">
      <c r="I797" s="28"/>
      <c r="J797" s="28"/>
      <c r="K797" s="28"/>
      <c r="L797" s="28"/>
    </row>
    <row r="798" spans="9:12">
      <c r="I798" s="28"/>
      <c r="J798" s="28"/>
      <c r="K798" s="28"/>
      <c r="L798" s="28"/>
    </row>
    <row r="799" spans="9:12">
      <c r="I799" s="28"/>
      <c r="J799" s="28"/>
      <c r="K799" s="28"/>
      <c r="L799" s="28"/>
    </row>
    <row r="800" spans="9:12">
      <c r="I800" s="28"/>
      <c r="J800" s="28"/>
      <c r="K800" s="28"/>
      <c r="L800" s="28"/>
    </row>
    <row r="801" spans="9:12">
      <c r="I801" s="28"/>
      <c r="J801" s="28"/>
      <c r="K801" s="28"/>
      <c r="L801" s="28"/>
    </row>
    <row r="802" spans="9:12">
      <c r="I802" s="28"/>
      <c r="J802" s="28"/>
      <c r="K802" s="28"/>
      <c r="L802" s="28"/>
    </row>
    <row r="803" spans="9:12">
      <c r="I803" s="28"/>
      <c r="J803" s="28"/>
      <c r="K803" s="28"/>
      <c r="L803" s="28"/>
    </row>
    <row r="804" spans="9:12">
      <c r="I804" s="28"/>
      <c r="J804" s="28"/>
      <c r="K804" s="28"/>
      <c r="L804" s="28"/>
    </row>
    <row r="805" spans="9:12">
      <c r="I805" s="28"/>
      <c r="J805" s="28"/>
      <c r="K805" s="28"/>
      <c r="L805" s="28"/>
    </row>
    <row r="806" spans="9:12">
      <c r="I806" s="28"/>
      <c r="J806" s="28"/>
      <c r="K806" s="28"/>
      <c r="L806" s="28"/>
    </row>
    <row r="807" spans="9:12">
      <c r="I807" s="28"/>
      <c r="J807" s="28"/>
      <c r="K807" s="28"/>
      <c r="L807" s="28"/>
    </row>
    <row r="808" spans="9:12">
      <c r="I808" s="28"/>
      <c r="J808" s="28"/>
      <c r="K808" s="28"/>
      <c r="L808" s="28"/>
    </row>
    <row r="809" spans="9:12">
      <c r="I809" s="28"/>
      <c r="J809" s="28"/>
      <c r="K809" s="28"/>
      <c r="L809" s="28"/>
    </row>
    <row r="810" spans="9:12">
      <c r="I810" s="28"/>
      <c r="J810" s="28"/>
      <c r="K810" s="28"/>
      <c r="L810" s="28"/>
    </row>
    <row r="811" spans="9:12">
      <c r="I811" s="28"/>
      <c r="J811" s="28"/>
      <c r="K811" s="28"/>
      <c r="L811" s="28"/>
    </row>
    <row r="812" spans="9:12">
      <c r="I812" s="28"/>
      <c r="J812" s="28"/>
      <c r="K812" s="28"/>
      <c r="L812" s="28"/>
    </row>
    <row r="813" spans="9:12">
      <c r="I813" s="28"/>
      <c r="J813" s="28"/>
      <c r="K813" s="28"/>
      <c r="L813" s="28"/>
    </row>
    <row r="814" spans="9:12">
      <c r="I814" s="28"/>
      <c r="J814" s="28"/>
      <c r="K814" s="28"/>
      <c r="L814" s="28"/>
    </row>
    <row r="815" spans="9:12">
      <c r="I815" s="28"/>
      <c r="J815" s="28"/>
      <c r="K815" s="28"/>
      <c r="L815" s="28"/>
    </row>
    <row r="816" spans="9:12">
      <c r="I816" s="28"/>
      <c r="J816" s="28"/>
      <c r="K816" s="28"/>
      <c r="L816" s="28"/>
    </row>
    <row r="817" spans="9:12">
      <c r="I817" s="28"/>
      <c r="J817" s="28"/>
      <c r="K817" s="28"/>
      <c r="L817" s="28"/>
    </row>
    <row r="818" spans="9:12">
      <c r="I818" s="28"/>
      <c r="J818" s="28"/>
      <c r="K818" s="28"/>
      <c r="L818" s="28"/>
    </row>
    <row r="819" spans="9:12">
      <c r="I819" s="28"/>
      <c r="J819" s="28"/>
      <c r="K819" s="28"/>
      <c r="L819" s="28"/>
    </row>
    <row r="820" spans="9:12">
      <c r="I820" s="28"/>
      <c r="J820" s="28"/>
      <c r="K820" s="28"/>
      <c r="L820" s="28"/>
    </row>
    <row r="821" spans="9:12">
      <c r="I821" s="28"/>
      <c r="J821" s="28"/>
      <c r="K821" s="28"/>
      <c r="L821" s="28"/>
    </row>
    <row r="822" spans="9:12">
      <c r="I822" s="28"/>
      <c r="J822" s="28"/>
      <c r="K822" s="28"/>
      <c r="L822" s="28"/>
    </row>
    <row r="823" spans="9:12">
      <c r="I823" s="28"/>
      <c r="J823" s="28"/>
      <c r="K823" s="28"/>
      <c r="L823" s="28"/>
    </row>
    <row r="824" spans="9:12">
      <c r="I824" s="28"/>
      <c r="J824" s="28"/>
      <c r="K824" s="28"/>
      <c r="L824" s="28"/>
    </row>
    <row r="825" spans="9:12">
      <c r="I825" s="28"/>
      <c r="J825" s="28"/>
      <c r="K825" s="28"/>
      <c r="L825" s="28"/>
    </row>
    <row r="826" spans="9:12">
      <c r="I826" s="28"/>
      <c r="J826" s="28"/>
      <c r="K826" s="28"/>
      <c r="L826" s="28"/>
    </row>
    <row r="827" spans="9:12">
      <c r="I827" s="28"/>
      <c r="J827" s="28"/>
      <c r="K827" s="28"/>
      <c r="L827" s="28"/>
    </row>
    <row r="828" spans="9:12">
      <c r="I828" s="28"/>
      <c r="J828" s="28"/>
      <c r="K828" s="28"/>
      <c r="L828" s="28"/>
    </row>
    <row r="829" spans="9:12">
      <c r="I829" s="28"/>
      <c r="J829" s="28"/>
      <c r="K829" s="28"/>
      <c r="L829" s="28"/>
    </row>
    <row r="830" spans="9:12">
      <c r="I830" s="28"/>
      <c r="J830" s="28"/>
      <c r="K830" s="28"/>
      <c r="L830" s="28"/>
    </row>
    <row r="831" spans="9:12">
      <c r="I831" s="28"/>
      <c r="J831" s="28"/>
      <c r="K831" s="28"/>
      <c r="L831" s="28"/>
    </row>
    <row r="832" spans="9:12">
      <c r="I832" s="28"/>
      <c r="J832" s="28"/>
      <c r="K832" s="28"/>
      <c r="L832" s="28"/>
    </row>
    <row r="833" spans="9:12">
      <c r="I833" s="28"/>
      <c r="J833" s="28"/>
      <c r="K833" s="28"/>
      <c r="L833" s="28"/>
    </row>
    <row r="834" spans="9:12">
      <c r="I834" s="28"/>
      <c r="J834" s="28"/>
      <c r="K834" s="28"/>
      <c r="L834" s="28"/>
    </row>
    <row r="835" spans="9:12">
      <c r="I835" s="28"/>
      <c r="J835" s="28"/>
      <c r="K835" s="28"/>
      <c r="L835" s="28"/>
    </row>
    <row r="836" spans="9:12">
      <c r="I836" s="28"/>
      <c r="J836" s="28"/>
      <c r="K836" s="28"/>
      <c r="L836" s="28"/>
    </row>
    <row r="837" spans="9:12">
      <c r="I837" s="28"/>
      <c r="J837" s="28"/>
      <c r="K837" s="28"/>
      <c r="L837" s="28"/>
    </row>
    <row r="838" spans="9:12">
      <c r="I838" s="28"/>
      <c r="J838" s="28"/>
      <c r="K838" s="28"/>
      <c r="L838" s="28"/>
    </row>
    <row r="839" spans="9:12">
      <c r="I839" s="28"/>
      <c r="J839" s="28"/>
      <c r="K839" s="28"/>
      <c r="L839" s="28"/>
    </row>
    <row r="840" spans="9:12">
      <c r="I840" s="28"/>
      <c r="J840" s="28"/>
      <c r="K840" s="28"/>
      <c r="L840" s="28"/>
    </row>
    <row r="841" spans="9:12">
      <c r="I841" s="28"/>
      <c r="J841" s="28"/>
      <c r="K841" s="28"/>
      <c r="L841" s="28"/>
    </row>
    <row r="842" spans="9:12">
      <c r="I842" s="28"/>
      <c r="J842" s="28"/>
      <c r="K842" s="28"/>
      <c r="L842" s="28"/>
    </row>
    <row r="843" spans="9:12">
      <c r="I843" s="28"/>
      <c r="J843" s="28"/>
      <c r="K843" s="28"/>
      <c r="L843" s="28"/>
    </row>
    <row r="844" spans="9:12">
      <c r="I844" s="28"/>
      <c r="J844" s="28"/>
      <c r="K844" s="28"/>
      <c r="L844" s="28"/>
    </row>
    <row r="845" spans="9:12">
      <c r="I845" s="28"/>
      <c r="J845" s="28"/>
      <c r="K845" s="28"/>
      <c r="L845" s="28"/>
    </row>
    <row r="846" spans="9:12">
      <c r="I846" s="28"/>
      <c r="J846" s="28"/>
      <c r="K846" s="28"/>
      <c r="L846" s="28"/>
    </row>
    <row r="847" spans="9:12">
      <c r="I847" s="28"/>
      <c r="J847" s="28"/>
      <c r="K847" s="28"/>
      <c r="L847" s="28"/>
    </row>
    <row r="848" spans="9:12">
      <c r="I848" s="28"/>
      <c r="J848" s="28"/>
      <c r="K848" s="28"/>
      <c r="L848" s="28"/>
    </row>
    <row r="849" spans="9:12">
      <c r="I849" s="28"/>
      <c r="J849" s="28"/>
      <c r="K849" s="28"/>
      <c r="L849" s="28"/>
    </row>
    <row r="850" spans="9:12">
      <c r="I850" s="28"/>
      <c r="J850" s="28"/>
      <c r="K850" s="28"/>
      <c r="L850" s="28"/>
    </row>
    <row r="851" spans="9:12">
      <c r="I851" s="28"/>
      <c r="J851" s="28"/>
      <c r="K851" s="28"/>
      <c r="L851" s="28"/>
    </row>
    <row r="852" spans="9:12">
      <c r="I852" s="28"/>
      <c r="J852" s="28"/>
      <c r="K852" s="28"/>
      <c r="L852" s="28"/>
    </row>
    <row r="853" spans="9:12">
      <c r="I853" s="28"/>
      <c r="J853" s="28"/>
      <c r="K853" s="28"/>
      <c r="L853" s="28"/>
    </row>
    <row r="854" spans="9:12">
      <c r="I854" s="28"/>
      <c r="J854" s="28"/>
      <c r="K854" s="28"/>
      <c r="L854" s="28"/>
    </row>
    <row r="855" spans="9:12">
      <c r="I855" s="28"/>
      <c r="J855" s="28"/>
      <c r="K855" s="28"/>
      <c r="L855" s="28"/>
    </row>
    <row r="856" spans="9:12">
      <c r="I856" s="28"/>
      <c r="J856" s="28"/>
      <c r="K856" s="28"/>
      <c r="L856" s="28"/>
    </row>
    <row r="857" spans="9:12">
      <c r="I857" s="28"/>
      <c r="J857" s="28"/>
      <c r="K857" s="28"/>
      <c r="L857" s="28"/>
    </row>
    <row r="858" spans="9:12">
      <c r="I858" s="28"/>
      <c r="J858" s="28"/>
      <c r="K858" s="28"/>
      <c r="L858" s="28"/>
    </row>
    <row r="859" spans="9:12">
      <c r="I859" s="28"/>
      <c r="J859" s="28"/>
      <c r="K859" s="28"/>
      <c r="L859" s="28"/>
    </row>
    <row r="860" spans="9:12">
      <c r="I860" s="28"/>
      <c r="J860" s="28"/>
      <c r="K860" s="28"/>
      <c r="L860" s="28"/>
    </row>
    <row r="861" spans="9:12">
      <c r="I861" s="28"/>
      <c r="J861" s="28"/>
      <c r="K861" s="28"/>
      <c r="L861" s="28"/>
    </row>
    <row r="862" spans="9:12">
      <c r="I862" s="28"/>
      <c r="J862" s="28"/>
      <c r="K862" s="28"/>
      <c r="L862" s="28"/>
    </row>
    <row r="863" spans="9:12">
      <c r="I863" s="28"/>
      <c r="J863" s="28"/>
      <c r="K863" s="28"/>
      <c r="L863" s="28"/>
    </row>
    <row r="864" spans="9:12">
      <c r="I864" s="28"/>
      <c r="J864" s="28"/>
      <c r="K864" s="28"/>
      <c r="L864" s="28"/>
    </row>
    <row r="865" spans="9:12">
      <c r="I865" s="28"/>
      <c r="J865" s="28"/>
      <c r="K865" s="28"/>
      <c r="L865" s="28"/>
    </row>
    <row r="866" spans="9:12">
      <c r="I866" s="28"/>
      <c r="J866" s="28"/>
      <c r="K866" s="28"/>
      <c r="L866" s="28"/>
    </row>
    <row r="867" spans="9:12">
      <c r="I867" s="28"/>
      <c r="J867" s="28"/>
      <c r="K867" s="28"/>
      <c r="L867" s="28"/>
    </row>
    <row r="868" spans="9:12">
      <c r="I868" s="28"/>
      <c r="J868" s="28"/>
      <c r="K868" s="28"/>
      <c r="L868" s="28"/>
    </row>
    <row r="869" spans="9:12">
      <c r="I869" s="28"/>
      <c r="J869" s="28"/>
      <c r="K869" s="28"/>
      <c r="L869" s="28"/>
    </row>
    <row r="870" spans="9:12">
      <c r="I870" s="28"/>
      <c r="J870" s="28"/>
      <c r="K870" s="28"/>
      <c r="L870" s="28"/>
    </row>
    <row r="871" spans="9:12">
      <c r="I871" s="28"/>
      <c r="J871" s="28"/>
      <c r="K871" s="28"/>
      <c r="L871" s="28"/>
    </row>
    <row r="872" spans="9:12">
      <c r="I872" s="28"/>
      <c r="J872" s="28"/>
      <c r="K872" s="28"/>
      <c r="L872" s="28"/>
    </row>
    <row r="873" spans="9:12">
      <c r="I873" s="28"/>
      <c r="J873" s="28"/>
      <c r="K873" s="28"/>
      <c r="L873" s="28"/>
    </row>
    <row r="874" spans="9:12">
      <c r="I874" s="28"/>
      <c r="J874" s="28"/>
      <c r="K874" s="28"/>
      <c r="L874" s="28"/>
    </row>
    <row r="875" spans="9:12">
      <c r="I875" s="28"/>
      <c r="J875" s="28"/>
      <c r="K875" s="28"/>
      <c r="L875" s="28"/>
    </row>
    <row r="876" spans="9:12">
      <c r="I876" s="28"/>
      <c r="J876" s="28"/>
      <c r="K876" s="28"/>
      <c r="L876" s="28"/>
    </row>
    <row r="877" spans="9:12">
      <c r="I877" s="28"/>
      <c r="J877" s="28"/>
      <c r="K877" s="28"/>
      <c r="L877" s="28"/>
    </row>
    <row r="878" spans="9:12">
      <c r="I878" s="28"/>
      <c r="J878" s="28"/>
      <c r="K878" s="28"/>
      <c r="L878" s="28"/>
    </row>
    <row r="879" spans="9:12">
      <c r="I879" s="28"/>
      <c r="J879" s="28"/>
      <c r="K879" s="28"/>
      <c r="L879" s="28"/>
    </row>
    <row r="880" spans="9:12">
      <c r="I880" s="28"/>
      <c r="J880" s="28"/>
      <c r="K880" s="28"/>
      <c r="L880" s="28"/>
    </row>
    <row r="881" spans="9:12">
      <c r="I881" s="28"/>
      <c r="J881" s="28"/>
      <c r="K881" s="28"/>
      <c r="L881" s="28"/>
    </row>
    <row r="882" spans="9:12">
      <c r="I882" s="28"/>
      <c r="J882" s="28"/>
      <c r="K882" s="28"/>
      <c r="L882" s="28"/>
    </row>
    <row r="883" spans="9:12">
      <c r="I883" s="28"/>
      <c r="J883" s="28"/>
      <c r="K883" s="28"/>
      <c r="L883" s="28"/>
    </row>
    <row r="884" spans="9:12">
      <c r="I884" s="28"/>
      <c r="J884" s="28"/>
      <c r="K884" s="28"/>
      <c r="L884" s="28"/>
    </row>
    <row r="885" spans="9:12">
      <c r="I885" s="28"/>
      <c r="J885" s="28"/>
      <c r="K885" s="28"/>
      <c r="L885" s="28"/>
    </row>
    <row r="886" spans="9:12">
      <c r="I886" s="28"/>
      <c r="J886" s="28"/>
      <c r="K886" s="28"/>
      <c r="L886" s="28"/>
    </row>
    <row r="887" spans="9:12">
      <c r="I887" s="28"/>
      <c r="J887" s="28"/>
      <c r="K887" s="28"/>
      <c r="L887" s="28"/>
    </row>
    <row r="888" spans="9:12">
      <c r="I888" s="28"/>
      <c r="J888" s="28"/>
      <c r="K888" s="28"/>
      <c r="L888" s="28"/>
    </row>
    <row r="889" spans="9:12">
      <c r="I889" s="28"/>
      <c r="J889" s="28"/>
      <c r="K889" s="28"/>
      <c r="L889" s="28"/>
    </row>
    <row r="890" spans="9:12">
      <c r="I890" s="28"/>
      <c r="J890" s="28"/>
      <c r="K890" s="28"/>
      <c r="L890" s="28"/>
    </row>
    <row r="891" spans="9:12">
      <c r="I891" s="28"/>
      <c r="J891" s="28"/>
      <c r="K891" s="28"/>
      <c r="L891" s="28"/>
    </row>
    <row r="892" spans="9:12">
      <c r="I892" s="28"/>
      <c r="J892" s="28"/>
      <c r="K892" s="28"/>
      <c r="L892" s="28"/>
    </row>
    <row r="893" spans="9:12">
      <c r="I893" s="28"/>
      <c r="J893" s="28"/>
      <c r="K893" s="28"/>
      <c r="L893" s="28"/>
    </row>
    <row r="894" spans="9:12">
      <c r="I894" s="28"/>
      <c r="J894" s="28"/>
      <c r="K894" s="28"/>
      <c r="L894" s="28"/>
    </row>
    <row r="895" spans="9:12">
      <c r="I895" s="28"/>
      <c r="J895" s="28"/>
      <c r="K895" s="28"/>
      <c r="L895" s="28"/>
    </row>
    <row r="896" spans="9:12">
      <c r="I896" s="28"/>
      <c r="J896" s="28"/>
      <c r="K896" s="28"/>
      <c r="L896" s="28"/>
    </row>
    <row r="897" spans="9:12">
      <c r="I897" s="28"/>
      <c r="J897" s="28"/>
      <c r="K897" s="28"/>
      <c r="L897" s="28"/>
    </row>
    <row r="898" spans="9:12">
      <c r="I898" s="28"/>
      <c r="J898" s="28"/>
      <c r="K898" s="28"/>
      <c r="L898" s="28"/>
    </row>
    <row r="899" spans="9:12">
      <c r="I899" s="28"/>
      <c r="J899" s="28"/>
      <c r="K899" s="28"/>
      <c r="L899" s="28"/>
    </row>
    <row r="900" spans="9:12">
      <c r="I900" s="28"/>
      <c r="J900" s="28"/>
      <c r="K900" s="28"/>
      <c r="L900" s="28"/>
    </row>
    <row r="901" spans="9:12">
      <c r="I901" s="28"/>
      <c r="J901" s="28"/>
      <c r="K901" s="28"/>
      <c r="L901" s="28"/>
    </row>
    <row r="902" spans="9:12">
      <c r="I902" s="28"/>
      <c r="J902" s="28"/>
      <c r="K902" s="28"/>
      <c r="L902" s="28"/>
    </row>
    <row r="903" spans="9:12">
      <c r="I903" s="28"/>
      <c r="J903" s="28"/>
      <c r="K903" s="28"/>
      <c r="L903" s="28"/>
    </row>
    <row r="904" spans="9:12">
      <c r="I904" s="28"/>
      <c r="J904" s="28"/>
      <c r="K904" s="28"/>
      <c r="L904" s="28"/>
    </row>
    <row r="905" spans="9:12">
      <c r="I905" s="28"/>
      <c r="J905" s="28"/>
      <c r="K905" s="28"/>
      <c r="L905" s="28"/>
    </row>
    <row r="906" spans="9:12">
      <c r="I906" s="28"/>
      <c r="J906" s="28"/>
      <c r="K906" s="28"/>
      <c r="L906" s="28"/>
    </row>
    <row r="907" spans="9:12">
      <c r="I907" s="28"/>
      <c r="J907" s="28"/>
      <c r="K907" s="28"/>
      <c r="L907" s="28"/>
    </row>
    <row r="908" spans="9:12">
      <c r="I908" s="28"/>
      <c r="J908" s="28"/>
      <c r="K908" s="28"/>
      <c r="L908" s="28"/>
    </row>
    <row r="909" spans="9:12">
      <c r="I909" s="28"/>
      <c r="J909" s="28"/>
      <c r="K909" s="28"/>
      <c r="L909" s="28"/>
    </row>
  </sheetData>
  <mergeCells count="7">
    <mergeCell ref="I3:L4"/>
    <mergeCell ref="M3:P4"/>
    <mergeCell ref="B4:B5"/>
    <mergeCell ref="C4:D4"/>
    <mergeCell ref="A3:A5"/>
    <mergeCell ref="B3:D3"/>
    <mergeCell ref="E3:H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P952"/>
  <sheetViews>
    <sheetView workbookViewId="0">
      <selection activeCell="C10" sqref="C10"/>
    </sheetView>
  </sheetViews>
  <sheetFormatPr defaultColWidth="14.42578125" defaultRowHeight="15"/>
  <cols>
    <col min="1" max="1" width="8.140625" style="43" customWidth="1"/>
    <col min="2" max="2" width="29.140625" style="43" customWidth="1"/>
    <col min="3" max="4" width="20.85546875" style="43" customWidth="1"/>
    <col min="5" max="16" width="9.85546875" style="43" customWidth="1"/>
    <col min="17" max="16384" width="14.42578125" style="43"/>
  </cols>
  <sheetData>
    <row r="1" spans="1:16" ht="13.7" customHeight="1">
      <c r="A1" s="38" t="s">
        <v>1115</v>
      </c>
      <c r="B1" s="21"/>
      <c r="C1" s="21"/>
      <c r="D1" s="21"/>
      <c r="E1" s="21"/>
      <c r="F1" s="21"/>
      <c r="G1" s="21"/>
      <c r="H1" s="21"/>
      <c r="I1" s="21"/>
      <c r="J1" s="21"/>
      <c r="K1" s="21"/>
      <c r="L1" s="21"/>
      <c r="M1" s="21"/>
      <c r="N1" s="21"/>
      <c r="O1" s="21"/>
      <c r="P1" s="21"/>
    </row>
    <row r="2" spans="1:16" ht="13.7" customHeight="1">
      <c r="A2" s="111"/>
      <c r="B2" s="44"/>
      <c r="C2" s="44"/>
      <c r="D2" s="44"/>
    </row>
    <row r="3" spans="1:16" ht="15.6" customHeight="1">
      <c r="A3" s="485" t="s">
        <v>0</v>
      </c>
      <c r="B3" s="483" t="s">
        <v>1095</v>
      </c>
      <c r="C3" s="483"/>
      <c r="D3" s="483"/>
      <c r="E3" s="482" t="s">
        <v>660</v>
      </c>
      <c r="F3" s="482"/>
      <c r="G3" s="482"/>
      <c r="H3" s="482"/>
      <c r="I3" s="482" t="s">
        <v>661</v>
      </c>
      <c r="J3" s="482"/>
      <c r="K3" s="482"/>
      <c r="L3" s="482"/>
      <c r="M3" s="482" t="s">
        <v>1175</v>
      </c>
      <c r="N3" s="482"/>
      <c r="O3" s="482"/>
      <c r="P3" s="482"/>
    </row>
    <row r="4" spans="1:16" ht="30.6"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41"/>
      <c r="B6" s="39" t="s">
        <v>11</v>
      </c>
      <c r="C6" s="41"/>
      <c r="D6" s="41"/>
      <c r="E6" s="41"/>
      <c r="F6" s="41"/>
      <c r="G6" s="41"/>
      <c r="H6" s="41"/>
      <c r="I6" s="41"/>
      <c r="J6" s="41"/>
      <c r="K6" s="41"/>
      <c r="L6" s="41"/>
      <c r="M6" s="41"/>
      <c r="N6" s="41"/>
      <c r="O6" s="41"/>
      <c r="P6" s="41"/>
    </row>
    <row r="7" spans="1:16" ht="45">
      <c r="A7" s="41">
        <v>1</v>
      </c>
      <c r="B7" s="41" t="s">
        <v>324</v>
      </c>
      <c r="C7" s="41" t="s">
        <v>325</v>
      </c>
      <c r="D7" s="41" t="s">
        <v>326</v>
      </c>
      <c r="E7" s="71">
        <v>15000</v>
      </c>
      <c r="F7" s="71">
        <v>6500</v>
      </c>
      <c r="G7" s="71">
        <v>3500</v>
      </c>
      <c r="H7" s="71">
        <v>2800</v>
      </c>
      <c r="I7" s="71">
        <v>4500</v>
      </c>
      <c r="J7" s="71">
        <v>1950</v>
      </c>
      <c r="K7" s="71">
        <v>1050</v>
      </c>
      <c r="L7" s="71">
        <v>840</v>
      </c>
      <c r="M7" s="71">
        <v>3750</v>
      </c>
      <c r="N7" s="71">
        <v>1625</v>
      </c>
      <c r="O7" s="71">
        <v>875</v>
      </c>
      <c r="P7" s="71">
        <v>700</v>
      </c>
    </row>
    <row r="8" spans="1:16" ht="30">
      <c r="A8" s="112">
        <v>2</v>
      </c>
      <c r="B8" s="112" t="s">
        <v>327</v>
      </c>
      <c r="C8" s="112" t="s">
        <v>1116</v>
      </c>
      <c r="D8" s="112"/>
      <c r="E8" s="113">
        <v>15000</v>
      </c>
      <c r="F8" s="113">
        <v>7500</v>
      </c>
      <c r="G8" s="113">
        <v>3800</v>
      </c>
      <c r="H8" s="113">
        <v>1900</v>
      </c>
      <c r="I8" s="71">
        <v>4500</v>
      </c>
      <c r="J8" s="71">
        <v>2250</v>
      </c>
      <c r="K8" s="71">
        <v>1140</v>
      </c>
      <c r="L8" s="71">
        <v>570</v>
      </c>
      <c r="M8" s="71">
        <v>3750</v>
      </c>
      <c r="N8" s="71">
        <v>1875</v>
      </c>
      <c r="O8" s="71">
        <v>950</v>
      </c>
      <c r="P8" s="71">
        <v>475</v>
      </c>
    </row>
    <row r="9" spans="1:16">
      <c r="A9" s="112">
        <v>3</v>
      </c>
      <c r="B9" s="112" t="s">
        <v>328</v>
      </c>
      <c r="C9" s="112" t="s">
        <v>329</v>
      </c>
      <c r="D9" s="112" t="s">
        <v>330</v>
      </c>
      <c r="E9" s="113">
        <v>18000</v>
      </c>
      <c r="F9" s="113">
        <v>9000</v>
      </c>
      <c r="G9" s="113">
        <v>4500</v>
      </c>
      <c r="H9" s="113">
        <v>2200</v>
      </c>
      <c r="I9" s="71">
        <v>5400</v>
      </c>
      <c r="J9" s="71">
        <v>2700</v>
      </c>
      <c r="K9" s="71">
        <v>1350</v>
      </c>
      <c r="L9" s="71">
        <v>660</v>
      </c>
      <c r="M9" s="71">
        <v>4500</v>
      </c>
      <c r="N9" s="71">
        <v>2250</v>
      </c>
      <c r="O9" s="71">
        <v>1125</v>
      </c>
      <c r="P9" s="71">
        <v>550</v>
      </c>
    </row>
    <row r="10" spans="1:16" ht="30">
      <c r="A10" s="41">
        <v>4</v>
      </c>
      <c r="B10" s="112" t="s">
        <v>328</v>
      </c>
      <c r="C10" s="112" t="s">
        <v>331</v>
      </c>
      <c r="D10" s="112" t="s">
        <v>332</v>
      </c>
      <c r="E10" s="113">
        <v>18000</v>
      </c>
      <c r="F10" s="113">
        <v>9000</v>
      </c>
      <c r="G10" s="113">
        <v>4500</v>
      </c>
      <c r="H10" s="113">
        <v>2200</v>
      </c>
      <c r="I10" s="71">
        <v>5400</v>
      </c>
      <c r="J10" s="71">
        <v>2700</v>
      </c>
      <c r="K10" s="71">
        <v>1350</v>
      </c>
      <c r="L10" s="71">
        <v>660</v>
      </c>
      <c r="M10" s="71">
        <v>4500</v>
      </c>
      <c r="N10" s="71">
        <v>2250</v>
      </c>
      <c r="O10" s="71">
        <v>1125</v>
      </c>
      <c r="P10" s="71">
        <v>550</v>
      </c>
    </row>
    <row r="11" spans="1:16" ht="30">
      <c r="A11" s="112">
        <v>5</v>
      </c>
      <c r="B11" s="112" t="s">
        <v>328</v>
      </c>
      <c r="C11" s="112" t="s">
        <v>329</v>
      </c>
      <c r="D11" s="112" t="s">
        <v>333</v>
      </c>
      <c r="E11" s="113">
        <v>15000</v>
      </c>
      <c r="F11" s="113">
        <v>7200</v>
      </c>
      <c r="G11" s="113">
        <v>3600</v>
      </c>
      <c r="H11" s="113">
        <v>1800</v>
      </c>
      <c r="I11" s="71">
        <v>4500</v>
      </c>
      <c r="J11" s="71">
        <v>2160</v>
      </c>
      <c r="K11" s="71">
        <v>1080</v>
      </c>
      <c r="L11" s="71">
        <v>540</v>
      </c>
      <c r="M11" s="71">
        <v>3750</v>
      </c>
      <c r="N11" s="71">
        <v>1800</v>
      </c>
      <c r="O11" s="71">
        <v>900</v>
      </c>
      <c r="P11" s="71">
        <v>450</v>
      </c>
    </row>
    <row r="12" spans="1:16" ht="45">
      <c r="A12" s="112">
        <v>6</v>
      </c>
      <c r="B12" s="112" t="s">
        <v>334</v>
      </c>
      <c r="C12" s="112" t="s">
        <v>335</v>
      </c>
      <c r="D12" s="112" t="s">
        <v>336</v>
      </c>
      <c r="E12" s="113">
        <v>20000</v>
      </c>
      <c r="F12" s="113">
        <v>10000</v>
      </c>
      <c r="G12" s="113">
        <v>5000</v>
      </c>
      <c r="H12" s="113">
        <v>2500</v>
      </c>
      <c r="I12" s="71">
        <v>6000</v>
      </c>
      <c r="J12" s="71">
        <v>3000</v>
      </c>
      <c r="K12" s="71">
        <v>1500</v>
      </c>
      <c r="L12" s="71">
        <v>750</v>
      </c>
      <c r="M12" s="71">
        <v>5000</v>
      </c>
      <c r="N12" s="71">
        <v>2500</v>
      </c>
      <c r="O12" s="71">
        <v>1250</v>
      </c>
      <c r="P12" s="71">
        <v>625</v>
      </c>
    </row>
    <row r="13" spans="1:16" ht="45">
      <c r="A13" s="41">
        <v>7</v>
      </c>
      <c r="B13" s="41" t="s">
        <v>334</v>
      </c>
      <c r="C13" s="41" t="s">
        <v>337</v>
      </c>
      <c r="D13" s="41" t="s">
        <v>336</v>
      </c>
      <c r="E13" s="71">
        <v>16000</v>
      </c>
      <c r="F13" s="71">
        <v>8000</v>
      </c>
      <c r="G13" s="71">
        <v>4000</v>
      </c>
      <c r="H13" s="71">
        <v>2200</v>
      </c>
      <c r="I13" s="71">
        <v>4800</v>
      </c>
      <c r="J13" s="71">
        <v>2400</v>
      </c>
      <c r="K13" s="71">
        <v>1200</v>
      </c>
      <c r="L13" s="71">
        <v>660</v>
      </c>
      <c r="M13" s="71">
        <v>4000</v>
      </c>
      <c r="N13" s="71">
        <v>2000</v>
      </c>
      <c r="O13" s="71">
        <v>1000</v>
      </c>
      <c r="P13" s="71">
        <v>550</v>
      </c>
    </row>
    <row r="14" spans="1:16" ht="30">
      <c r="A14" s="112">
        <v>8</v>
      </c>
      <c r="B14" s="41" t="s">
        <v>334</v>
      </c>
      <c r="C14" s="41" t="s">
        <v>338</v>
      </c>
      <c r="D14" s="41"/>
      <c r="E14" s="71">
        <v>12000</v>
      </c>
      <c r="F14" s="71">
        <v>6000</v>
      </c>
      <c r="G14" s="71">
        <v>3000</v>
      </c>
      <c r="H14" s="71">
        <v>1600</v>
      </c>
      <c r="I14" s="71">
        <v>3600</v>
      </c>
      <c r="J14" s="71">
        <v>1800</v>
      </c>
      <c r="K14" s="71">
        <v>900</v>
      </c>
      <c r="L14" s="71">
        <v>480</v>
      </c>
      <c r="M14" s="71">
        <v>3000</v>
      </c>
      <c r="N14" s="71">
        <v>1500</v>
      </c>
      <c r="O14" s="71">
        <v>750</v>
      </c>
      <c r="P14" s="71">
        <v>400</v>
      </c>
    </row>
    <row r="15" spans="1:16" ht="30">
      <c r="A15" s="41">
        <v>9</v>
      </c>
      <c r="B15" s="41" t="s">
        <v>341</v>
      </c>
      <c r="C15" s="41"/>
      <c r="D15" s="41"/>
      <c r="E15" s="71">
        <v>14000</v>
      </c>
      <c r="F15" s="41"/>
      <c r="G15" s="41"/>
      <c r="H15" s="41"/>
      <c r="I15" s="71">
        <v>4200</v>
      </c>
      <c r="J15" s="71"/>
      <c r="K15" s="71"/>
      <c r="L15" s="71"/>
      <c r="M15" s="71">
        <v>3500</v>
      </c>
      <c r="N15" s="71"/>
      <c r="O15" s="71"/>
      <c r="P15" s="71"/>
    </row>
    <row r="16" spans="1:16" ht="45">
      <c r="A16" s="41">
        <v>10</v>
      </c>
      <c r="B16" s="41" t="s">
        <v>342</v>
      </c>
      <c r="C16" s="41"/>
      <c r="D16" s="41"/>
      <c r="E16" s="71">
        <v>12000</v>
      </c>
      <c r="F16" s="41"/>
      <c r="G16" s="41"/>
      <c r="H16" s="41"/>
      <c r="I16" s="71">
        <v>3600</v>
      </c>
      <c r="J16" s="71"/>
      <c r="K16" s="71"/>
      <c r="L16" s="71"/>
      <c r="M16" s="71">
        <v>3000</v>
      </c>
      <c r="N16" s="71"/>
      <c r="O16" s="71"/>
      <c r="P16" s="71"/>
    </row>
    <row r="17" spans="1:16" ht="13.7" customHeight="1">
      <c r="A17" s="41"/>
      <c r="B17" s="39" t="s">
        <v>12</v>
      </c>
      <c r="C17" s="41"/>
      <c r="D17" s="41"/>
      <c r="E17" s="41"/>
      <c r="F17" s="41"/>
      <c r="G17" s="41"/>
      <c r="H17" s="41"/>
      <c r="I17" s="71"/>
      <c r="J17" s="71"/>
      <c r="K17" s="71"/>
      <c r="L17" s="71"/>
      <c r="M17" s="71"/>
      <c r="N17" s="71"/>
      <c r="O17" s="71"/>
      <c r="P17" s="71"/>
    </row>
    <row r="18" spans="1:16" ht="30">
      <c r="A18" s="41">
        <v>11</v>
      </c>
      <c r="B18" s="41" t="s">
        <v>1114</v>
      </c>
      <c r="C18" s="41" t="s">
        <v>339</v>
      </c>
      <c r="D18" s="41" t="s">
        <v>340</v>
      </c>
      <c r="E18" s="71">
        <v>13000</v>
      </c>
      <c r="F18" s="71">
        <v>6500</v>
      </c>
      <c r="G18" s="71">
        <v>3300</v>
      </c>
      <c r="H18" s="71">
        <v>1700</v>
      </c>
      <c r="I18" s="71">
        <v>3900</v>
      </c>
      <c r="J18" s="71">
        <v>1950</v>
      </c>
      <c r="K18" s="71">
        <v>990</v>
      </c>
      <c r="L18" s="71">
        <v>510</v>
      </c>
      <c r="M18" s="71">
        <v>3250</v>
      </c>
      <c r="N18" s="71">
        <v>1625</v>
      </c>
      <c r="O18" s="71">
        <v>825</v>
      </c>
      <c r="P18" s="71">
        <v>425</v>
      </c>
    </row>
    <row r="19" spans="1:16">
      <c r="A19" s="41"/>
      <c r="B19" s="39" t="s">
        <v>13</v>
      </c>
      <c r="C19" s="41"/>
      <c r="D19" s="41"/>
      <c r="E19" s="41"/>
      <c r="F19" s="41"/>
      <c r="G19" s="41"/>
      <c r="H19" s="41"/>
      <c r="I19" s="71"/>
      <c r="J19" s="71"/>
      <c r="K19" s="71"/>
      <c r="L19" s="71"/>
      <c r="M19" s="71"/>
      <c r="N19" s="71"/>
      <c r="O19" s="71"/>
      <c r="P19" s="71"/>
    </row>
    <row r="20" spans="1:16" ht="30">
      <c r="A20" s="41">
        <v>12</v>
      </c>
      <c r="B20" s="41" t="s">
        <v>101</v>
      </c>
      <c r="C20" s="41"/>
      <c r="D20" s="41"/>
      <c r="E20" s="71">
        <v>10400</v>
      </c>
      <c r="F20" s="71">
        <v>6200</v>
      </c>
      <c r="G20" s="71">
        <v>3600</v>
      </c>
      <c r="H20" s="71">
        <v>2900</v>
      </c>
      <c r="I20" s="71">
        <v>3120</v>
      </c>
      <c r="J20" s="71">
        <v>1860</v>
      </c>
      <c r="K20" s="71">
        <v>1080</v>
      </c>
      <c r="L20" s="71">
        <v>870</v>
      </c>
      <c r="M20" s="71">
        <v>2600</v>
      </c>
      <c r="N20" s="71">
        <v>1550</v>
      </c>
      <c r="O20" s="71">
        <v>900</v>
      </c>
      <c r="P20" s="71">
        <v>725</v>
      </c>
    </row>
    <row r="21" spans="1:16" ht="30">
      <c r="A21" s="41">
        <v>13</v>
      </c>
      <c r="B21" s="41" t="s">
        <v>102</v>
      </c>
      <c r="C21" s="41"/>
      <c r="D21" s="41"/>
      <c r="E21" s="71">
        <v>6200</v>
      </c>
      <c r="F21" s="71">
        <v>4200</v>
      </c>
      <c r="G21" s="71">
        <v>2300</v>
      </c>
      <c r="H21" s="71">
        <v>2000</v>
      </c>
      <c r="I21" s="71">
        <v>1860</v>
      </c>
      <c r="J21" s="71">
        <v>1260</v>
      </c>
      <c r="K21" s="71">
        <v>690</v>
      </c>
      <c r="L21" s="71">
        <v>600</v>
      </c>
      <c r="M21" s="71">
        <v>1550</v>
      </c>
      <c r="N21" s="71">
        <v>1050</v>
      </c>
      <c r="O21" s="71">
        <v>575</v>
      </c>
      <c r="P21" s="71">
        <v>500</v>
      </c>
    </row>
    <row r="22" spans="1:16" ht="30">
      <c r="A22" s="41">
        <v>14</v>
      </c>
      <c r="B22" s="41" t="s">
        <v>103</v>
      </c>
      <c r="C22" s="41"/>
      <c r="D22" s="41"/>
      <c r="E22" s="71">
        <v>4600</v>
      </c>
      <c r="F22" s="71">
        <v>3700</v>
      </c>
      <c r="G22" s="71">
        <v>2000</v>
      </c>
      <c r="H22" s="71">
        <v>1600</v>
      </c>
      <c r="I22" s="71">
        <v>1380</v>
      </c>
      <c r="J22" s="71">
        <v>1110</v>
      </c>
      <c r="K22" s="71">
        <v>600</v>
      </c>
      <c r="L22" s="71">
        <v>480</v>
      </c>
      <c r="M22" s="71">
        <v>1150</v>
      </c>
      <c r="N22" s="71">
        <v>925</v>
      </c>
      <c r="O22" s="71">
        <v>500</v>
      </c>
      <c r="P22" s="71">
        <v>400</v>
      </c>
    </row>
    <row r="23" spans="1:16">
      <c r="A23" s="114"/>
      <c r="B23" s="114"/>
      <c r="C23" s="114"/>
      <c r="D23" s="114"/>
      <c r="E23" s="114"/>
      <c r="F23" s="114"/>
      <c r="G23" s="114"/>
      <c r="H23" s="114"/>
      <c r="I23" s="114"/>
      <c r="J23" s="114"/>
      <c r="K23" s="114"/>
      <c r="L23" s="114"/>
    </row>
    <row r="24" spans="1:16">
      <c r="A24" s="114"/>
      <c r="B24" s="114"/>
      <c r="C24" s="114"/>
      <c r="D24" s="114"/>
      <c r="E24" s="114"/>
      <c r="F24" s="114"/>
      <c r="G24" s="114"/>
      <c r="H24" s="114"/>
      <c r="I24" s="114"/>
      <c r="J24" s="114"/>
      <c r="K24" s="114"/>
      <c r="L24" s="114"/>
    </row>
    <row r="25" spans="1:16">
      <c r="A25" s="114"/>
      <c r="B25" s="114"/>
      <c r="C25" s="114"/>
      <c r="D25" s="114"/>
      <c r="E25" s="114"/>
      <c r="F25" s="114"/>
      <c r="G25" s="114"/>
      <c r="H25" s="114"/>
      <c r="I25" s="114"/>
      <c r="J25" s="114"/>
      <c r="K25" s="114"/>
      <c r="L25" s="114"/>
    </row>
    <row r="26" spans="1:16">
      <c r="A26" s="114"/>
      <c r="B26" s="114"/>
      <c r="C26" s="114"/>
      <c r="D26" s="114"/>
      <c r="E26" s="114"/>
      <c r="F26" s="114"/>
      <c r="G26" s="114"/>
      <c r="H26" s="114"/>
      <c r="I26" s="114"/>
      <c r="J26" s="114"/>
      <c r="K26" s="114"/>
      <c r="L26" s="114"/>
    </row>
    <row r="27" spans="1:16">
      <c r="A27" s="114"/>
      <c r="B27" s="114"/>
      <c r="C27" s="114"/>
      <c r="D27" s="114"/>
      <c r="E27" s="114"/>
      <c r="F27" s="114"/>
      <c r="G27" s="114"/>
      <c r="H27" s="114"/>
      <c r="I27" s="114"/>
      <c r="J27" s="114"/>
      <c r="K27" s="114"/>
      <c r="L27" s="114"/>
    </row>
    <row r="28" spans="1:16">
      <c r="A28" s="114"/>
      <c r="B28" s="114"/>
      <c r="C28" s="114"/>
      <c r="D28" s="114"/>
      <c r="E28" s="114"/>
      <c r="F28" s="114"/>
      <c r="G28" s="114"/>
      <c r="H28" s="114"/>
      <c r="I28" s="114"/>
      <c r="J28" s="114"/>
      <c r="K28" s="114"/>
      <c r="L28" s="114"/>
    </row>
    <row r="29" spans="1:16">
      <c r="A29" s="114"/>
      <c r="B29" s="114"/>
      <c r="C29" s="114"/>
      <c r="D29" s="114"/>
      <c r="E29" s="114"/>
      <c r="F29" s="114"/>
      <c r="G29" s="114"/>
      <c r="H29" s="114"/>
      <c r="I29" s="114"/>
      <c r="J29" s="114"/>
      <c r="K29" s="114"/>
      <c r="L29" s="114"/>
    </row>
    <row r="30" spans="1:16">
      <c r="A30" s="114"/>
      <c r="B30" s="114"/>
      <c r="C30" s="114"/>
      <c r="D30" s="114"/>
      <c r="E30" s="114"/>
      <c r="F30" s="114"/>
      <c r="G30" s="114"/>
      <c r="H30" s="114"/>
      <c r="I30" s="114"/>
      <c r="J30" s="114"/>
      <c r="K30" s="114"/>
      <c r="L30" s="114"/>
    </row>
    <row r="31" spans="1:16">
      <c r="A31" s="114"/>
      <c r="B31" s="114"/>
      <c r="C31" s="114"/>
      <c r="D31" s="114"/>
      <c r="E31" s="114"/>
      <c r="F31" s="114"/>
      <c r="G31" s="114"/>
      <c r="H31" s="114"/>
      <c r="I31" s="114"/>
      <c r="J31" s="114"/>
      <c r="K31" s="114"/>
      <c r="L31" s="114"/>
    </row>
    <row r="32" spans="1:16">
      <c r="A32" s="114"/>
      <c r="B32" s="114"/>
      <c r="C32" s="114"/>
      <c r="D32" s="114"/>
      <c r="E32" s="114"/>
      <c r="F32" s="114"/>
      <c r="G32" s="114"/>
      <c r="H32" s="114"/>
      <c r="I32" s="114"/>
      <c r="J32" s="114"/>
      <c r="K32" s="114"/>
      <c r="L32" s="114"/>
    </row>
    <row r="33" spans="1:12">
      <c r="A33" s="114"/>
      <c r="B33" s="114"/>
      <c r="C33" s="114"/>
      <c r="D33" s="114"/>
      <c r="E33" s="114"/>
      <c r="F33" s="114"/>
      <c r="G33" s="114"/>
      <c r="H33" s="114"/>
      <c r="I33" s="114"/>
      <c r="J33" s="114"/>
      <c r="K33" s="114"/>
      <c r="L33" s="114"/>
    </row>
    <row r="34" spans="1:12">
      <c r="A34" s="114"/>
      <c r="B34" s="114"/>
      <c r="C34" s="114"/>
      <c r="D34" s="114"/>
      <c r="E34" s="114"/>
      <c r="F34" s="114"/>
      <c r="G34" s="114"/>
      <c r="H34" s="114"/>
      <c r="I34" s="114"/>
      <c r="J34" s="114"/>
      <c r="K34" s="114"/>
      <c r="L34" s="114"/>
    </row>
    <row r="35" spans="1:12">
      <c r="A35" s="114"/>
      <c r="B35" s="114"/>
      <c r="C35" s="114"/>
      <c r="D35" s="114"/>
      <c r="E35" s="114"/>
      <c r="F35" s="114"/>
      <c r="G35" s="114"/>
      <c r="H35" s="114"/>
      <c r="I35" s="114"/>
      <c r="J35" s="114"/>
      <c r="K35" s="114"/>
      <c r="L35" s="114"/>
    </row>
    <row r="36" spans="1:12">
      <c r="A36" s="114"/>
      <c r="B36" s="114"/>
      <c r="C36" s="114"/>
      <c r="D36" s="114"/>
      <c r="E36" s="114"/>
      <c r="F36" s="114"/>
      <c r="G36" s="114"/>
      <c r="H36" s="114"/>
      <c r="I36" s="114"/>
      <c r="J36" s="114"/>
      <c r="K36" s="114"/>
      <c r="L36" s="114"/>
    </row>
    <row r="37" spans="1:12">
      <c r="A37" s="114"/>
      <c r="B37" s="114"/>
      <c r="C37" s="114"/>
      <c r="D37" s="114"/>
      <c r="E37" s="114"/>
      <c r="F37" s="114"/>
      <c r="G37" s="114"/>
      <c r="H37" s="114"/>
      <c r="I37" s="114"/>
      <c r="J37" s="114"/>
      <c r="K37" s="114"/>
      <c r="L37" s="114"/>
    </row>
    <row r="38" spans="1:12">
      <c r="A38" s="114"/>
      <c r="B38" s="114"/>
      <c r="C38" s="114"/>
      <c r="D38" s="114"/>
      <c r="E38" s="114"/>
      <c r="F38" s="114"/>
      <c r="G38" s="114"/>
      <c r="H38" s="114"/>
      <c r="I38" s="114"/>
      <c r="J38" s="114"/>
      <c r="K38" s="114"/>
      <c r="L38" s="114"/>
    </row>
    <row r="39" spans="1:12">
      <c r="A39" s="114"/>
      <c r="B39" s="114"/>
      <c r="C39" s="114"/>
      <c r="D39" s="114"/>
      <c r="E39" s="114"/>
      <c r="F39" s="114"/>
      <c r="G39" s="114"/>
      <c r="H39" s="114"/>
      <c r="I39" s="114"/>
      <c r="J39" s="114"/>
      <c r="K39" s="114"/>
      <c r="L39" s="114"/>
    </row>
    <row r="40" spans="1:12">
      <c r="A40" s="114"/>
      <c r="B40" s="114"/>
      <c r="C40" s="114"/>
      <c r="D40" s="114"/>
      <c r="E40" s="114"/>
      <c r="F40" s="114"/>
      <c r="G40" s="114"/>
      <c r="H40" s="114"/>
      <c r="I40" s="114"/>
      <c r="J40" s="114"/>
      <c r="K40" s="114"/>
      <c r="L40" s="114"/>
    </row>
    <row r="41" spans="1:12">
      <c r="A41" s="114"/>
      <c r="B41" s="114"/>
      <c r="C41" s="114"/>
      <c r="D41" s="114"/>
      <c r="E41" s="114"/>
      <c r="F41" s="114"/>
      <c r="G41" s="114"/>
      <c r="H41" s="114"/>
      <c r="I41" s="114"/>
      <c r="J41" s="114"/>
      <c r="K41" s="114"/>
      <c r="L41" s="114"/>
    </row>
    <row r="42" spans="1:12">
      <c r="A42" s="114"/>
      <c r="B42" s="114"/>
      <c r="C42" s="114"/>
      <c r="D42" s="114"/>
      <c r="E42" s="114"/>
      <c r="F42" s="114"/>
      <c r="G42" s="114"/>
      <c r="H42" s="114"/>
      <c r="I42" s="114"/>
      <c r="J42" s="114"/>
      <c r="K42" s="114"/>
      <c r="L42" s="114"/>
    </row>
    <row r="43" spans="1:12">
      <c r="A43" s="114"/>
      <c r="B43" s="114"/>
      <c r="C43" s="114"/>
      <c r="D43" s="114"/>
      <c r="E43" s="114"/>
      <c r="F43" s="114"/>
      <c r="G43" s="114"/>
      <c r="H43" s="114"/>
      <c r="I43" s="114"/>
      <c r="J43" s="114"/>
      <c r="K43" s="114"/>
      <c r="L43" s="114"/>
    </row>
    <row r="44" spans="1:12">
      <c r="A44" s="114"/>
      <c r="B44" s="114"/>
      <c r="C44" s="114"/>
      <c r="D44" s="114"/>
      <c r="E44" s="114"/>
      <c r="F44" s="114"/>
      <c r="G44" s="114"/>
      <c r="H44" s="114"/>
      <c r="I44" s="114"/>
      <c r="J44" s="114"/>
      <c r="K44" s="114"/>
      <c r="L44" s="114"/>
    </row>
    <row r="45" spans="1:12">
      <c r="A45" s="114"/>
      <c r="B45" s="114"/>
      <c r="C45" s="114"/>
      <c r="D45" s="114"/>
      <c r="E45" s="114"/>
      <c r="F45" s="114"/>
      <c r="G45" s="114"/>
      <c r="H45" s="114"/>
      <c r="I45" s="114"/>
      <c r="J45" s="114"/>
      <c r="K45" s="114"/>
      <c r="L45" s="114"/>
    </row>
    <row r="46" spans="1:12">
      <c r="A46" s="114"/>
      <c r="B46" s="114"/>
      <c r="C46" s="114"/>
      <c r="D46" s="114"/>
      <c r="E46" s="114"/>
      <c r="F46" s="114"/>
      <c r="G46" s="114"/>
      <c r="H46" s="114"/>
      <c r="I46" s="114"/>
      <c r="J46" s="114"/>
      <c r="K46" s="114"/>
      <c r="L46" s="114"/>
    </row>
    <row r="47" spans="1:12">
      <c r="A47" s="114"/>
      <c r="B47" s="114"/>
      <c r="C47" s="114"/>
      <c r="D47" s="114"/>
      <c r="E47" s="114"/>
      <c r="F47" s="114"/>
      <c r="G47" s="114"/>
      <c r="H47" s="114"/>
      <c r="I47" s="114"/>
      <c r="J47" s="114"/>
      <c r="K47" s="114"/>
      <c r="L47" s="114"/>
    </row>
    <row r="48" spans="1:12">
      <c r="A48" s="114"/>
      <c r="B48" s="114"/>
      <c r="C48" s="114"/>
      <c r="D48" s="114"/>
      <c r="E48" s="114"/>
      <c r="F48" s="114"/>
      <c r="G48" s="114"/>
      <c r="H48" s="114"/>
      <c r="I48" s="114"/>
      <c r="J48" s="114"/>
      <c r="K48" s="114"/>
      <c r="L48" s="114"/>
    </row>
    <row r="49" spans="1:12">
      <c r="A49" s="114"/>
      <c r="B49" s="114"/>
      <c r="C49" s="114"/>
      <c r="D49" s="114"/>
      <c r="E49" s="114"/>
      <c r="F49" s="114"/>
      <c r="G49" s="114"/>
      <c r="H49" s="114"/>
      <c r="I49" s="114"/>
      <c r="J49" s="114"/>
      <c r="K49" s="114"/>
      <c r="L49" s="114"/>
    </row>
    <row r="50" spans="1:12">
      <c r="A50" s="114"/>
      <c r="B50" s="114"/>
      <c r="C50" s="114"/>
      <c r="D50" s="114"/>
      <c r="E50" s="114"/>
      <c r="F50" s="114"/>
      <c r="G50" s="114"/>
      <c r="H50" s="114"/>
      <c r="I50" s="114"/>
      <c r="J50" s="114"/>
      <c r="K50" s="114"/>
      <c r="L50" s="114"/>
    </row>
    <row r="51" spans="1:12">
      <c r="A51" s="114"/>
      <c r="B51" s="114"/>
      <c r="C51" s="114"/>
      <c r="D51" s="114"/>
      <c r="E51" s="114"/>
      <c r="F51" s="114"/>
      <c r="G51" s="114"/>
      <c r="H51" s="114"/>
      <c r="I51" s="114"/>
      <c r="J51" s="114"/>
      <c r="K51" s="114"/>
      <c r="L51" s="114"/>
    </row>
    <row r="52" spans="1:12">
      <c r="A52" s="114"/>
      <c r="B52" s="114"/>
      <c r="C52" s="114"/>
      <c r="D52" s="114"/>
      <c r="E52" s="114"/>
      <c r="F52" s="114"/>
      <c r="G52" s="114"/>
      <c r="H52" s="114"/>
      <c r="I52" s="114"/>
      <c r="J52" s="114"/>
      <c r="K52" s="114"/>
      <c r="L52" s="114"/>
    </row>
    <row r="53" spans="1:12">
      <c r="A53" s="114"/>
      <c r="B53" s="114"/>
      <c r="C53" s="114"/>
      <c r="D53" s="114"/>
      <c r="E53" s="114"/>
      <c r="F53" s="114"/>
      <c r="G53" s="114"/>
      <c r="H53" s="114"/>
      <c r="I53" s="114"/>
      <c r="J53" s="114"/>
      <c r="K53" s="114"/>
      <c r="L53" s="114"/>
    </row>
    <row r="54" spans="1:12">
      <c r="A54" s="114"/>
      <c r="B54" s="114"/>
      <c r="C54" s="114"/>
      <c r="D54" s="114"/>
      <c r="E54" s="114"/>
      <c r="F54" s="114"/>
      <c r="G54" s="114"/>
      <c r="H54" s="114"/>
      <c r="I54" s="114"/>
      <c r="J54" s="114"/>
      <c r="K54" s="114"/>
      <c r="L54" s="114"/>
    </row>
    <row r="55" spans="1:12">
      <c r="A55" s="114"/>
      <c r="B55" s="114"/>
      <c r="C55" s="114"/>
      <c r="D55" s="114"/>
      <c r="E55" s="114"/>
      <c r="F55" s="114"/>
      <c r="G55" s="114"/>
      <c r="H55" s="114"/>
      <c r="I55" s="114"/>
      <c r="J55" s="114"/>
      <c r="K55" s="114"/>
      <c r="L55" s="114"/>
    </row>
    <row r="56" spans="1:12">
      <c r="A56" s="114"/>
      <c r="B56" s="114"/>
      <c r="C56" s="114"/>
      <c r="D56" s="114"/>
      <c r="E56" s="114"/>
      <c r="F56" s="114"/>
      <c r="G56" s="114"/>
      <c r="H56" s="114"/>
      <c r="I56" s="114"/>
      <c r="J56" s="114"/>
      <c r="K56" s="114"/>
      <c r="L56" s="114"/>
    </row>
    <row r="57" spans="1:12">
      <c r="A57" s="114"/>
      <c r="B57" s="114"/>
      <c r="C57" s="114"/>
      <c r="D57" s="114"/>
      <c r="E57" s="114"/>
      <c r="F57" s="114"/>
      <c r="G57" s="114"/>
      <c r="H57" s="114"/>
      <c r="I57" s="114"/>
      <c r="J57" s="114"/>
      <c r="K57" s="114"/>
      <c r="L57" s="114"/>
    </row>
    <row r="58" spans="1:12">
      <c r="A58" s="114"/>
      <c r="B58" s="114"/>
      <c r="C58" s="114"/>
      <c r="D58" s="114"/>
      <c r="E58" s="114"/>
      <c r="F58" s="114"/>
      <c r="G58" s="114"/>
      <c r="H58" s="114"/>
      <c r="I58" s="114"/>
      <c r="J58" s="114"/>
      <c r="K58" s="114"/>
      <c r="L58" s="114"/>
    </row>
    <row r="59" spans="1:12">
      <c r="A59" s="114"/>
      <c r="B59" s="114"/>
      <c r="C59" s="114"/>
      <c r="D59" s="114"/>
      <c r="E59" s="114"/>
      <c r="F59" s="114"/>
      <c r="G59" s="114"/>
      <c r="H59" s="114"/>
      <c r="I59" s="114"/>
      <c r="J59" s="114"/>
      <c r="K59" s="114"/>
      <c r="L59" s="114"/>
    </row>
    <row r="60" spans="1:12">
      <c r="A60" s="114"/>
      <c r="B60" s="114"/>
      <c r="C60" s="114"/>
      <c r="D60" s="114"/>
      <c r="E60" s="114"/>
      <c r="F60" s="114"/>
      <c r="G60" s="114"/>
      <c r="H60" s="114"/>
      <c r="I60" s="114"/>
      <c r="J60" s="114"/>
      <c r="K60" s="114"/>
      <c r="L60" s="114"/>
    </row>
    <row r="61" spans="1:12" ht="13.7" customHeight="1">
      <c r="A61" s="114"/>
      <c r="B61" s="114"/>
      <c r="C61" s="114"/>
      <c r="D61" s="114"/>
      <c r="E61" s="114"/>
      <c r="F61" s="114"/>
      <c r="G61" s="114"/>
      <c r="H61" s="114"/>
      <c r="I61" s="114"/>
      <c r="J61" s="114"/>
      <c r="K61" s="114"/>
      <c r="L61" s="114"/>
    </row>
    <row r="62" spans="1:12">
      <c r="A62" s="114"/>
      <c r="B62" s="114"/>
      <c r="C62" s="114"/>
      <c r="D62" s="114"/>
      <c r="E62" s="114"/>
      <c r="F62" s="114"/>
      <c r="G62" s="114"/>
      <c r="H62" s="114"/>
      <c r="I62" s="114"/>
      <c r="J62" s="114"/>
      <c r="K62" s="114"/>
      <c r="L62" s="114"/>
    </row>
    <row r="63" spans="1:12">
      <c r="A63" s="114"/>
      <c r="B63" s="114"/>
      <c r="C63" s="114"/>
      <c r="D63" s="114"/>
      <c r="E63" s="114"/>
      <c r="F63" s="114"/>
      <c r="G63" s="114"/>
      <c r="H63" s="114"/>
      <c r="I63" s="114"/>
      <c r="J63" s="114"/>
      <c r="K63" s="114"/>
      <c r="L63" s="114"/>
    </row>
    <row r="64" spans="1:12">
      <c r="A64" s="114"/>
      <c r="B64" s="114"/>
      <c r="C64" s="114"/>
      <c r="D64" s="114"/>
      <c r="E64" s="114"/>
      <c r="F64" s="114"/>
      <c r="G64" s="114"/>
      <c r="H64" s="114"/>
      <c r="I64" s="114"/>
      <c r="J64" s="114"/>
      <c r="K64" s="114"/>
      <c r="L64" s="114"/>
    </row>
    <row r="65" spans="1:12">
      <c r="A65" s="114"/>
      <c r="B65" s="114"/>
      <c r="C65" s="114"/>
      <c r="D65" s="114"/>
      <c r="E65" s="114"/>
      <c r="F65" s="114"/>
      <c r="G65" s="114"/>
      <c r="H65" s="114"/>
      <c r="I65" s="114"/>
      <c r="J65" s="114"/>
      <c r="K65" s="114"/>
      <c r="L65" s="114"/>
    </row>
    <row r="66" spans="1:12">
      <c r="A66" s="114"/>
      <c r="B66" s="114"/>
      <c r="C66" s="114"/>
      <c r="D66" s="114"/>
      <c r="E66" s="114"/>
      <c r="F66" s="114"/>
      <c r="G66" s="114"/>
      <c r="H66" s="114"/>
      <c r="I66" s="114"/>
      <c r="J66" s="114"/>
      <c r="K66" s="114"/>
      <c r="L66" s="114"/>
    </row>
    <row r="67" spans="1:12">
      <c r="A67" s="114"/>
      <c r="B67" s="114"/>
      <c r="C67" s="114"/>
      <c r="D67" s="114"/>
      <c r="E67" s="114"/>
      <c r="F67" s="114"/>
      <c r="G67" s="114"/>
      <c r="H67" s="114"/>
      <c r="I67" s="114"/>
      <c r="J67" s="114"/>
      <c r="K67" s="114"/>
      <c r="L67" s="114"/>
    </row>
    <row r="68" spans="1:12" ht="13.7" customHeight="1">
      <c r="A68" s="114"/>
      <c r="B68" s="114"/>
      <c r="C68" s="114"/>
      <c r="D68" s="114"/>
      <c r="E68" s="114"/>
      <c r="F68" s="114"/>
      <c r="G68" s="114"/>
      <c r="H68" s="114"/>
      <c r="I68" s="114"/>
      <c r="J68" s="114"/>
      <c r="K68" s="114"/>
      <c r="L68" s="114"/>
    </row>
    <row r="69" spans="1:12">
      <c r="A69" s="114"/>
      <c r="B69" s="114"/>
      <c r="C69" s="114"/>
      <c r="D69" s="114"/>
      <c r="E69" s="114"/>
      <c r="F69" s="114"/>
      <c r="G69" s="114"/>
      <c r="H69" s="114"/>
      <c r="I69" s="114"/>
      <c r="J69" s="114"/>
      <c r="K69" s="114"/>
      <c r="L69" s="114"/>
    </row>
    <row r="70" spans="1:12">
      <c r="A70" s="114"/>
      <c r="B70" s="114"/>
      <c r="C70" s="114"/>
      <c r="D70" s="114"/>
      <c r="E70" s="114"/>
      <c r="F70" s="114"/>
      <c r="G70" s="114"/>
      <c r="H70" s="114"/>
      <c r="I70" s="114"/>
      <c r="J70" s="114"/>
      <c r="K70" s="114"/>
      <c r="L70" s="114"/>
    </row>
    <row r="71" spans="1:12">
      <c r="A71" s="114"/>
      <c r="B71" s="114"/>
      <c r="C71" s="114"/>
      <c r="D71" s="114"/>
      <c r="E71" s="114"/>
      <c r="F71" s="114"/>
      <c r="G71" s="114"/>
      <c r="H71" s="114"/>
      <c r="I71" s="114"/>
      <c r="J71" s="114"/>
      <c r="K71" s="114"/>
      <c r="L71" s="114"/>
    </row>
    <row r="72" spans="1:12">
      <c r="A72" s="114"/>
      <c r="B72" s="114"/>
      <c r="C72" s="114"/>
      <c r="D72" s="114"/>
      <c r="E72" s="114"/>
      <c r="F72" s="114"/>
      <c r="G72" s="114"/>
      <c r="H72" s="114"/>
      <c r="I72" s="114"/>
      <c r="J72" s="114"/>
      <c r="K72" s="114"/>
      <c r="L72" s="114"/>
    </row>
    <row r="73" spans="1:12">
      <c r="A73" s="114"/>
      <c r="B73" s="114"/>
      <c r="C73" s="114"/>
      <c r="D73" s="114"/>
      <c r="E73" s="114"/>
      <c r="F73" s="114"/>
      <c r="G73" s="114"/>
      <c r="H73" s="114"/>
      <c r="I73" s="114"/>
      <c r="J73" s="114"/>
      <c r="K73" s="114"/>
      <c r="L73" s="114"/>
    </row>
    <row r="74" spans="1:12">
      <c r="A74" s="114"/>
      <c r="B74" s="114"/>
      <c r="C74" s="114"/>
      <c r="D74" s="114"/>
      <c r="E74" s="114"/>
      <c r="F74" s="114"/>
      <c r="G74" s="114"/>
      <c r="H74" s="114"/>
      <c r="I74" s="114"/>
      <c r="J74" s="114"/>
      <c r="K74" s="114"/>
      <c r="L74" s="114"/>
    </row>
    <row r="75" spans="1:12">
      <c r="A75" s="114"/>
      <c r="B75" s="114"/>
      <c r="C75" s="114"/>
      <c r="D75" s="114"/>
      <c r="E75" s="114"/>
      <c r="F75" s="114"/>
      <c r="G75" s="114"/>
      <c r="H75" s="114"/>
      <c r="I75" s="114"/>
      <c r="J75" s="114"/>
      <c r="K75" s="114"/>
      <c r="L75" s="114"/>
    </row>
    <row r="76" spans="1:12">
      <c r="A76" s="114"/>
      <c r="B76" s="114"/>
      <c r="C76" s="114"/>
      <c r="D76" s="114"/>
      <c r="E76" s="114"/>
      <c r="F76" s="114"/>
      <c r="G76" s="114"/>
      <c r="H76" s="114"/>
      <c r="I76" s="114"/>
      <c r="J76" s="114"/>
      <c r="K76" s="114"/>
      <c r="L76" s="114"/>
    </row>
    <row r="77" spans="1:12">
      <c r="A77" s="114"/>
      <c r="B77" s="114"/>
      <c r="C77" s="114"/>
      <c r="D77" s="114"/>
      <c r="E77" s="114"/>
      <c r="F77" s="114"/>
      <c r="G77" s="114"/>
      <c r="H77" s="114"/>
      <c r="I77" s="114"/>
      <c r="J77" s="114"/>
      <c r="K77" s="114"/>
      <c r="L77" s="114"/>
    </row>
    <row r="78" spans="1:12">
      <c r="A78" s="114"/>
      <c r="B78" s="114"/>
      <c r="C78" s="114"/>
      <c r="D78" s="114"/>
      <c r="E78" s="114"/>
      <c r="F78" s="114"/>
      <c r="G78" s="114"/>
      <c r="H78" s="114"/>
      <c r="I78" s="114"/>
      <c r="J78" s="114"/>
      <c r="K78" s="114"/>
      <c r="L78" s="114"/>
    </row>
    <row r="79" spans="1:12">
      <c r="A79" s="114"/>
      <c r="B79" s="114"/>
      <c r="C79" s="114"/>
      <c r="D79" s="114"/>
      <c r="E79" s="114"/>
      <c r="F79" s="114"/>
      <c r="G79" s="114"/>
      <c r="H79" s="114"/>
      <c r="I79" s="114"/>
      <c r="J79" s="114"/>
      <c r="K79" s="114"/>
      <c r="L79" s="114"/>
    </row>
    <row r="80" spans="1:12">
      <c r="A80" s="114"/>
      <c r="B80" s="114"/>
      <c r="C80" s="114"/>
      <c r="D80" s="114"/>
      <c r="E80" s="114"/>
      <c r="F80" s="114"/>
      <c r="G80" s="114"/>
      <c r="H80" s="114"/>
      <c r="I80" s="114"/>
      <c r="J80" s="114"/>
      <c r="K80" s="114"/>
      <c r="L80" s="114"/>
    </row>
    <row r="81" spans="1:12">
      <c r="A81" s="114"/>
      <c r="B81" s="114"/>
      <c r="C81" s="114"/>
      <c r="D81" s="114"/>
      <c r="E81" s="114"/>
      <c r="F81" s="114"/>
      <c r="G81" s="114"/>
      <c r="H81" s="114"/>
      <c r="I81" s="114"/>
      <c r="J81" s="114"/>
      <c r="K81" s="114"/>
      <c r="L81" s="114"/>
    </row>
    <row r="82" spans="1:12">
      <c r="A82" s="114"/>
      <c r="B82" s="114"/>
      <c r="C82" s="114"/>
      <c r="D82" s="114"/>
      <c r="E82" s="114"/>
      <c r="F82" s="114"/>
      <c r="G82" s="114"/>
      <c r="H82" s="114"/>
      <c r="I82" s="114"/>
      <c r="J82" s="114"/>
      <c r="K82" s="114"/>
      <c r="L82" s="114"/>
    </row>
    <row r="83" spans="1:12">
      <c r="A83" s="114"/>
      <c r="B83" s="114"/>
      <c r="C83" s="114"/>
      <c r="D83" s="114"/>
      <c r="E83" s="114"/>
      <c r="F83" s="114"/>
      <c r="G83" s="114"/>
      <c r="H83" s="114"/>
      <c r="I83" s="114"/>
      <c r="J83" s="114"/>
      <c r="K83" s="114"/>
      <c r="L83" s="114"/>
    </row>
    <row r="84" spans="1:12">
      <c r="A84" s="114"/>
      <c r="B84" s="114"/>
      <c r="C84" s="114"/>
      <c r="D84" s="114"/>
      <c r="E84" s="114"/>
      <c r="F84" s="114"/>
      <c r="G84" s="114"/>
      <c r="H84" s="114"/>
      <c r="I84" s="114"/>
      <c r="J84" s="114"/>
      <c r="K84" s="114"/>
      <c r="L84" s="114"/>
    </row>
    <row r="85" spans="1:12">
      <c r="A85" s="114"/>
      <c r="B85" s="114"/>
      <c r="C85" s="114"/>
      <c r="D85" s="114"/>
      <c r="E85" s="114"/>
      <c r="F85" s="114"/>
      <c r="G85" s="114"/>
      <c r="H85" s="114"/>
      <c r="I85" s="114"/>
      <c r="J85" s="114"/>
      <c r="K85" s="114"/>
      <c r="L85" s="114"/>
    </row>
    <row r="86" spans="1:12">
      <c r="A86" s="114"/>
      <c r="B86" s="114"/>
      <c r="C86" s="114"/>
      <c r="D86" s="114"/>
      <c r="E86" s="114"/>
      <c r="F86" s="114"/>
      <c r="G86" s="114"/>
      <c r="H86" s="114"/>
      <c r="I86" s="114"/>
      <c r="J86" s="114"/>
      <c r="K86" s="114"/>
      <c r="L86" s="114"/>
    </row>
    <row r="87" spans="1:12">
      <c r="A87" s="114"/>
      <c r="B87" s="114"/>
      <c r="C87" s="114"/>
      <c r="D87" s="114"/>
      <c r="E87" s="114"/>
      <c r="F87" s="114"/>
      <c r="G87" s="114"/>
      <c r="H87" s="114"/>
      <c r="I87" s="114"/>
      <c r="J87" s="114"/>
      <c r="K87" s="114"/>
      <c r="L87" s="114"/>
    </row>
    <row r="88" spans="1:12">
      <c r="A88" s="114"/>
      <c r="B88" s="114"/>
      <c r="C88" s="114"/>
      <c r="D88" s="114"/>
      <c r="E88" s="114"/>
      <c r="F88" s="114"/>
      <c r="G88" s="114"/>
      <c r="H88" s="114"/>
      <c r="I88" s="114"/>
      <c r="J88" s="114"/>
      <c r="K88" s="114"/>
      <c r="L88" s="114"/>
    </row>
    <row r="89" spans="1:12">
      <c r="A89" s="114"/>
      <c r="B89" s="114"/>
      <c r="C89" s="114"/>
      <c r="D89" s="114"/>
      <c r="E89" s="114"/>
      <c r="F89" s="114"/>
      <c r="G89" s="114"/>
      <c r="H89" s="114"/>
      <c r="I89" s="114"/>
      <c r="J89" s="114"/>
      <c r="K89" s="114"/>
      <c r="L89" s="114"/>
    </row>
    <row r="90" spans="1:12">
      <c r="A90" s="114"/>
      <c r="B90" s="114"/>
      <c r="C90" s="114"/>
      <c r="D90" s="114"/>
      <c r="E90" s="114"/>
      <c r="F90" s="114"/>
      <c r="G90" s="114"/>
      <c r="H90" s="114"/>
      <c r="I90" s="114"/>
      <c r="J90" s="114"/>
      <c r="K90" s="114"/>
      <c r="L90" s="114"/>
    </row>
    <row r="91" spans="1:12">
      <c r="A91" s="114"/>
      <c r="B91" s="114"/>
      <c r="C91" s="114"/>
      <c r="D91" s="114"/>
      <c r="E91" s="114"/>
      <c r="F91" s="114"/>
      <c r="G91" s="114"/>
      <c r="H91" s="114"/>
      <c r="I91" s="114"/>
      <c r="J91" s="114"/>
      <c r="K91" s="114"/>
      <c r="L91" s="114"/>
    </row>
    <row r="92" spans="1:12">
      <c r="A92" s="114"/>
      <c r="B92" s="114"/>
      <c r="C92" s="114"/>
      <c r="D92" s="114"/>
      <c r="E92" s="114"/>
      <c r="F92" s="114"/>
      <c r="G92" s="114"/>
      <c r="H92" s="114"/>
      <c r="I92" s="114"/>
      <c r="J92" s="114"/>
      <c r="K92" s="114"/>
      <c r="L92" s="114"/>
    </row>
    <row r="93" spans="1:12">
      <c r="A93" s="114"/>
      <c r="B93" s="114"/>
      <c r="C93" s="114"/>
      <c r="D93" s="114"/>
      <c r="E93" s="114"/>
      <c r="F93" s="114"/>
      <c r="G93" s="114"/>
      <c r="H93" s="114"/>
      <c r="I93" s="114"/>
      <c r="J93" s="114"/>
      <c r="K93" s="114"/>
      <c r="L93" s="114"/>
    </row>
    <row r="94" spans="1:12">
      <c r="A94" s="114"/>
      <c r="B94" s="114"/>
      <c r="C94" s="114"/>
      <c r="D94" s="114"/>
      <c r="E94" s="114"/>
      <c r="F94" s="114"/>
      <c r="G94" s="114"/>
      <c r="H94" s="114"/>
      <c r="I94" s="114"/>
      <c r="J94" s="114"/>
      <c r="K94" s="114"/>
      <c r="L94" s="114"/>
    </row>
    <row r="95" spans="1:12">
      <c r="A95" s="114"/>
      <c r="B95" s="114"/>
      <c r="C95" s="114"/>
      <c r="D95" s="114"/>
      <c r="E95" s="114"/>
      <c r="F95" s="114"/>
      <c r="G95" s="114"/>
      <c r="H95" s="114"/>
      <c r="I95" s="114"/>
      <c r="J95" s="114"/>
      <c r="K95" s="114"/>
      <c r="L95" s="114"/>
    </row>
    <row r="96" spans="1:12">
      <c r="A96" s="114"/>
      <c r="B96" s="114"/>
      <c r="C96" s="114"/>
      <c r="D96" s="114"/>
      <c r="E96" s="114"/>
      <c r="F96" s="114"/>
      <c r="G96" s="114"/>
      <c r="H96" s="114"/>
      <c r="I96" s="114"/>
      <c r="J96" s="114"/>
      <c r="K96" s="114"/>
      <c r="L96" s="114"/>
    </row>
    <row r="97" spans="1:12">
      <c r="A97" s="114"/>
      <c r="B97" s="114"/>
      <c r="C97" s="114"/>
      <c r="D97" s="114"/>
      <c r="E97" s="114"/>
      <c r="F97" s="114"/>
      <c r="G97" s="114"/>
      <c r="H97" s="114"/>
      <c r="I97" s="114"/>
      <c r="J97" s="114"/>
      <c r="K97" s="114"/>
      <c r="L97" s="114"/>
    </row>
    <row r="98" spans="1:12">
      <c r="A98" s="114"/>
      <c r="B98" s="114"/>
      <c r="C98" s="114"/>
      <c r="D98" s="114"/>
      <c r="E98" s="114"/>
      <c r="F98" s="114"/>
      <c r="G98" s="114"/>
      <c r="H98" s="114"/>
      <c r="I98" s="114"/>
      <c r="J98" s="114"/>
      <c r="K98" s="114"/>
      <c r="L98" s="114"/>
    </row>
    <row r="99" spans="1:12">
      <c r="A99" s="114"/>
      <c r="B99" s="114"/>
      <c r="C99" s="114"/>
      <c r="D99" s="114"/>
      <c r="E99" s="114"/>
      <c r="F99" s="114"/>
      <c r="G99" s="114"/>
      <c r="H99" s="114"/>
      <c r="I99" s="114"/>
      <c r="J99" s="114"/>
      <c r="K99" s="114"/>
      <c r="L99" s="114"/>
    </row>
    <row r="100" spans="1:12">
      <c r="A100" s="114"/>
      <c r="B100" s="114"/>
      <c r="C100" s="114"/>
      <c r="D100" s="114"/>
      <c r="E100" s="114"/>
      <c r="F100" s="114"/>
      <c r="G100" s="114"/>
      <c r="H100" s="114"/>
      <c r="I100" s="114"/>
      <c r="J100" s="114"/>
      <c r="K100" s="114"/>
      <c r="L100" s="114"/>
    </row>
    <row r="101" spans="1:12">
      <c r="A101" s="114"/>
      <c r="B101" s="114"/>
      <c r="C101" s="114"/>
      <c r="D101" s="114"/>
      <c r="E101" s="114"/>
      <c r="F101" s="114"/>
      <c r="G101" s="114"/>
      <c r="H101" s="114"/>
      <c r="I101" s="114"/>
      <c r="J101" s="114"/>
      <c r="K101" s="114"/>
      <c r="L101" s="114"/>
    </row>
    <row r="102" spans="1:12">
      <c r="A102" s="114"/>
      <c r="B102" s="114"/>
      <c r="C102" s="114"/>
      <c r="D102" s="114"/>
      <c r="E102" s="114"/>
      <c r="F102" s="114"/>
      <c r="G102" s="114"/>
      <c r="H102" s="114"/>
      <c r="I102" s="114"/>
      <c r="J102" s="114"/>
      <c r="K102" s="114"/>
      <c r="L102" s="114"/>
    </row>
    <row r="103" spans="1:12">
      <c r="A103" s="114"/>
      <c r="B103" s="114"/>
      <c r="C103" s="114"/>
      <c r="D103" s="114"/>
      <c r="E103" s="114"/>
      <c r="F103" s="114"/>
      <c r="G103" s="114"/>
      <c r="H103" s="114"/>
      <c r="I103" s="114"/>
      <c r="J103" s="114"/>
      <c r="K103" s="114"/>
      <c r="L103" s="114"/>
    </row>
    <row r="104" spans="1:12">
      <c r="A104" s="114"/>
      <c r="B104" s="114"/>
      <c r="C104" s="114"/>
      <c r="D104" s="114"/>
      <c r="E104" s="114"/>
      <c r="F104" s="114"/>
      <c r="G104" s="114"/>
      <c r="H104" s="114"/>
      <c r="I104" s="114"/>
      <c r="J104" s="114"/>
      <c r="K104" s="114"/>
      <c r="L104" s="114"/>
    </row>
    <row r="105" spans="1:12">
      <c r="A105" s="114"/>
      <c r="B105" s="114"/>
      <c r="C105" s="114"/>
      <c r="D105" s="114"/>
      <c r="E105" s="114"/>
      <c r="F105" s="114"/>
      <c r="G105" s="114"/>
      <c r="H105" s="114"/>
      <c r="I105" s="114"/>
      <c r="J105" s="114"/>
      <c r="K105" s="114"/>
      <c r="L105" s="114"/>
    </row>
    <row r="106" spans="1:12">
      <c r="A106" s="114"/>
      <c r="B106" s="114"/>
      <c r="C106" s="114"/>
      <c r="D106" s="114"/>
      <c r="E106" s="114"/>
      <c r="F106" s="114"/>
      <c r="G106" s="114"/>
      <c r="H106" s="114"/>
      <c r="I106" s="114"/>
      <c r="J106" s="114"/>
      <c r="K106" s="114"/>
      <c r="L106" s="114"/>
    </row>
    <row r="107" spans="1:12">
      <c r="A107" s="114"/>
      <c r="B107" s="114"/>
      <c r="C107" s="114"/>
      <c r="D107" s="114"/>
      <c r="E107" s="114"/>
      <c r="F107" s="114"/>
      <c r="G107" s="114"/>
      <c r="H107" s="114"/>
      <c r="I107" s="114"/>
      <c r="J107" s="114"/>
      <c r="K107" s="114"/>
      <c r="L107" s="114"/>
    </row>
    <row r="108" spans="1:12">
      <c r="A108" s="114"/>
      <c r="B108" s="114"/>
      <c r="C108" s="114"/>
      <c r="D108" s="114"/>
      <c r="E108" s="114"/>
      <c r="F108" s="114"/>
      <c r="G108" s="114"/>
      <c r="H108" s="114"/>
      <c r="I108" s="114"/>
      <c r="J108" s="114"/>
      <c r="K108" s="114"/>
      <c r="L108" s="114"/>
    </row>
    <row r="109" spans="1:12">
      <c r="A109" s="114"/>
      <c r="B109" s="114"/>
      <c r="C109" s="114"/>
      <c r="D109" s="114"/>
      <c r="E109" s="114"/>
      <c r="F109" s="114"/>
      <c r="G109" s="114"/>
      <c r="H109" s="114"/>
      <c r="I109" s="114"/>
      <c r="J109" s="114"/>
      <c r="K109" s="114"/>
      <c r="L109" s="114"/>
    </row>
    <row r="110" spans="1:12">
      <c r="A110" s="114"/>
      <c r="B110" s="114"/>
      <c r="C110" s="114"/>
      <c r="D110" s="114"/>
      <c r="E110" s="114"/>
      <c r="F110" s="114"/>
      <c r="G110" s="114"/>
      <c r="H110" s="114"/>
      <c r="I110" s="114"/>
      <c r="J110" s="114"/>
      <c r="K110" s="114"/>
      <c r="L110" s="114"/>
    </row>
    <row r="111" spans="1:12">
      <c r="A111" s="114"/>
      <c r="B111" s="114"/>
      <c r="C111" s="114"/>
      <c r="D111" s="114"/>
      <c r="E111" s="114"/>
      <c r="F111" s="114"/>
      <c r="G111" s="114"/>
      <c r="H111" s="114"/>
      <c r="I111" s="114"/>
      <c r="J111" s="114"/>
      <c r="K111" s="114"/>
      <c r="L111" s="114"/>
    </row>
    <row r="112" spans="1:12">
      <c r="A112" s="114"/>
      <c r="B112" s="114"/>
      <c r="C112" s="114"/>
      <c r="D112" s="114"/>
      <c r="E112" s="114"/>
      <c r="F112" s="114"/>
      <c r="G112" s="114"/>
      <c r="H112" s="114"/>
      <c r="I112" s="114"/>
      <c r="J112" s="114"/>
      <c r="K112" s="114"/>
      <c r="L112" s="114"/>
    </row>
    <row r="113" spans="1:12">
      <c r="A113" s="114"/>
      <c r="B113" s="114"/>
      <c r="C113" s="114"/>
      <c r="D113" s="114"/>
      <c r="E113" s="114"/>
      <c r="F113" s="114"/>
      <c r="G113" s="114"/>
      <c r="H113" s="114"/>
      <c r="I113" s="114"/>
      <c r="J113" s="114"/>
      <c r="K113" s="114"/>
      <c r="L113" s="114"/>
    </row>
    <row r="114" spans="1:12">
      <c r="A114" s="114"/>
      <c r="B114" s="114"/>
      <c r="C114" s="114"/>
      <c r="D114" s="114"/>
      <c r="E114" s="114"/>
      <c r="F114" s="114"/>
      <c r="G114" s="114"/>
      <c r="H114" s="114"/>
      <c r="I114" s="114"/>
      <c r="J114" s="114"/>
      <c r="K114" s="114"/>
      <c r="L114" s="114"/>
    </row>
    <row r="115" spans="1:12">
      <c r="A115" s="114"/>
      <c r="B115" s="114"/>
      <c r="C115" s="114"/>
      <c r="D115" s="114"/>
      <c r="E115" s="114"/>
      <c r="F115" s="114"/>
      <c r="G115" s="114"/>
      <c r="H115" s="114"/>
      <c r="I115" s="114"/>
      <c r="J115" s="114"/>
      <c r="K115" s="114"/>
      <c r="L115" s="114"/>
    </row>
    <row r="116" spans="1:12">
      <c r="A116" s="114"/>
      <c r="B116" s="114"/>
      <c r="C116" s="114"/>
      <c r="D116" s="114"/>
      <c r="E116" s="114"/>
      <c r="F116" s="114"/>
      <c r="G116" s="114"/>
      <c r="H116" s="114"/>
      <c r="I116" s="114"/>
      <c r="J116" s="114"/>
      <c r="K116" s="114"/>
      <c r="L116" s="114"/>
    </row>
    <row r="117" spans="1:12">
      <c r="A117" s="114"/>
      <c r="B117" s="114"/>
      <c r="C117" s="114"/>
      <c r="D117" s="114"/>
      <c r="E117" s="114"/>
      <c r="F117" s="114"/>
      <c r="G117" s="114"/>
      <c r="H117" s="114"/>
      <c r="I117" s="114"/>
      <c r="J117" s="114"/>
      <c r="K117" s="114"/>
      <c r="L117" s="114"/>
    </row>
    <row r="118" spans="1:12">
      <c r="A118" s="114"/>
      <c r="B118" s="114"/>
      <c r="C118" s="114"/>
      <c r="D118" s="114"/>
      <c r="E118" s="114"/>
      <c r="F118" s="114"/>
      <c r="G118" s="114"/>
      <c r="H118" s="114"/>
      <c r="I118" s="114"/>
      <c r="J118" s="114"/>
      <c r="K118" s="114"/>
      <c r="L118" s="114"/>
    </row>
    <row r="119" spans="1:12">
      <c r="A119" s="114"/>
      <c r="B119" s="114"/>
      <c r="C119" s="114"/>
      <c r="D119" s="114"/>
      <c r="E119" s="114"/>
      <c r="F119" s="114"/>
      <c r="G119" s="114"/>
      <c r="H119" s="114"/>
      <c r="I119" s="114"/>
      <c r="J119" s="114"/>
      <c r="K119" s="114"/>
      <c r="L119" s="114"/>
    </row>
    <row r="120" spans="1:12">
      <c r="A120" s="114"/>
      <c r="B120" s="114"/>
      <c r="C120" s="114"/>
      <c r="D120" s="114"/>
      <c r="E120" s="114"/>
      <c r="F120" s="114"/>
      <c r="G120" s="114"/>
      <c r="H120" s="114"/>
      <c r="I120" s="114"/>
      <c r="J120" s="114"/>
      <c r="K120" s="114"/>
      <c r="L120" s="114"/>
    </row>
    <row r="121" spans="1:12">
      <c r="A121" s="114"/>
      <c r="B121" s="114"/>
      <c r="C121" s="114"/>
      <c r="D121" s="114"/>
      <c r="E121" s="114"/>
      <c r="F121" s="114"/>
      <c r="G121" s="114"/>
      <c r="H121" s="114"/>
      <c r="I121" s="114"/>
      <c r="J121" s="114"/>
      <c r="K121" s="114"/>
      <c r="L121" s="114"/>
    </row>
    <row r="122" spans="1:12">
      <c r="A122" s="114"/>
      <c r="B122" s="114"/>
      <c r="C122" s="114"/>
      <c r="D122" s="114"/>
      <c r="E122" s="114"/>
      <c r="F122" s="114"/>
      <c r="G122" s="114"/>
      <c r="H122" s="114"/>
      <c r="I122" s="114"/>
      <c r="J122" s="114"/>
      <c r="K122" s="114"/>
      <c r="L122" s="114"/>
    </row>
    <row r="123" spans="1:12">
      <c r="A123" s="114"/>
      <c r="B123" s="114"/>
      <c r="C123" s="114"/>
      <c r="D123" s="114"/>
      <c r="E123" s="114"/>
      <c r="F123" s="114"/>
      <c r="G123" s="114"/>
      <c r="H123" s="114"/>
      <c r="I123" s="114"/>
      <c r="J123" s="114"/>
      <c r="K123" s="114"/>
      <c r="L123" s="114"/>
    </row>
    <row r="124" spans="1:12">
      <c r="A124" s="114"/>
      <c r="B124" s="114"/>
      <c r="C124" s="114"/>
      <c r="D124" s="114"/>
      <c r="E124" s="114"/>
      <c r="F124" s="114"/>
      <c r="G124" s="114"/>
      <c r="H124" s="114"/>
      <c r="I124" s="114"/>
      <c r="J124" s="114"/>
      <c r="K124" s="114"/>
      <c r="L124" s="114"/>
    </row>
    <row r="125" spans="1:12">
      <c r="A125" s="114"/>
      <c r="B125" s="114"/>
      <c r="C125" s="114"/>
      <c r="D125" s="114"/>
      <c r="E125" s="114"/>
      <c r="F125" s="114"/>
      <c r="G125" s="114"/>
      <c r="H125" s="114"/>
      <c r="I125" s="114"/>
      <c r="J125" s="114"/>
      <c r="K125" s="114"/>
      <c r="L125" s="114"/>
    </row>
    <row r="126" spans="1:12">
      <c r="A126" s="114"/>
      <c r="B126" s="114"/>
      <c r="C126" s="114"/>
      <c r="D126" s="114"/>
      <c r="E126" s="114"/>
      <c r="F126" s="114"/>
      <c r="G126" s="114"/>
      <c r="H126" s="114"/>
      <c r="I126" s="114"/>
      <c r="J126" s="114"/>
      <c r="K126" s="114"/>
      <c r="L126" s="114"/>
    </row>
    <row r="127" spans="1:12">
      <c r="A127" s="114"/>
      <c r="B127" s="114"/>
      <c r="C127" s="114"/>
      <c r="D127" s="114"/>
      <c r="E127" s="114"/>
      <c r="F127" s="114"/>
      <c r="G127" s="114"/>
      <c r="H127" s="114"/>
      <c r="I127" s="114"/>
      <c r="J127" s="114"/>
      <c r="K127" s="114"/>
      <c r="L127" s="114"/>
    </row>
    <row r="128" spans="1:12">
      <c r="A128" s="114"/>
      <c r="B128" s="114"/>
      <c r="C128" s="114"/>
      <c r="D128" s="114"/>
      <c r="E128" s="114"/>
      <c r="F128" s="114"/>
      <c r="G128" s="114"/>
      <c r="H128" s="114"/>
      <c r="I128" s="114"/>
      <c r="J128" s="114"/>
      <c r="K128" s="114"/>
      <c r="L128" s="114"/>
    </row>
    <row r="129" spans="1:12">
      <c r="A129" s="114"/>
      <c r="B129" s="114"/>
      <c r="C129" s="114"/>
      <c r="D129" s="114"/>
      <c r="E129" s="114"/>
      <c r="F129" s="114"/>
      <c r="G129" s="114"/>
      <c r="H129" s="114"/>
      <c r="I129" s="114"/>
      <c r="J129" s="114"/>
      <c r="K129" s="114"/>
      <c r="L129" s="114"/>
    </row>
    <row r="130" spans="1:12">
      <c r="A130" s="114"/>
      <c r="B130" s="114"/>
      <c r="C130" s="114"/>
      <c r="D130" s="114"/>
      <c r="E130" s="114"/>
      <c r="F130" s="114"/>
      <c r="G130" s="114"/>
      <c r="H130" s="114"/>
      <c r="I130" s="114"/>
      <c r="J130" s="114"/>
      <c r="K130" s="114"/>
      <c r="L130" s="114"/>
    </row>
    <row r="131" spans="1:12">
      <c r="A131" s="114"/>
      <c r="B131" s="114"/>
      <c r="C131" s="114"/>
      <c r="D131" s="114"/>
      <c r="E131" s="114"/>
      <c r="F131" s="114"/>
      <c r="G131" s="114"/>
      <c r="H131" s="114"/>
      <c r="I131" s="114"/>
      <c r="J131" s="114"/>
      <c r="K131" s="114"/>
      <c r="L131" s="114"/>
    </row>
    <row r="132" spans="1:12">
      <c r="A132" s="114"/>
      <c r="B132" s="114"/>
      <c r="C132" s="114"/>
      <c r="D132" s="114"/>
      <c r="E132" s="114"/>
      <c r="F132" s="114"/>
      <c r="G132" s="114"/>
      <c r="H132" s="114"/>
      <c r="I132" s="114"/>
      <c r="J132" s="114"/>
      <c r="K132" s="114"/>
      <c r="L132" s="114"/>
    </row>
    <row r="133" spans="1:12">
      <c r="A133" s="114"/>
      <c r="B133" s="114"/>
      <c r="C133" s="114"/>
      <c r="D133" s="114"/>
      <c r="E133" s="114"/>
      <c r="F133" s="114"/>
      <c r="G133" s="114"/>
      <c r="H133" s="114"/>
      <c r="I133" s="114"/>
      <c r="J133" s="114"/>
      <c r="K133" s="114"/>
      <c r="L133" s="114"/>
    </row>
    <row r="134" spans="1:12">
      <c r="A134" s="114"/>
      <c r="B134" s="114"/>
      <c r="C134" s="114"/>
      <c r="D134" s="114"/>
      <c r="E134" s="114"/>
      <c r="F134" s="114"/>
      <c r="G134" s="114"/>
      <c r="H134" s="114"/>
      <c r="I134" s="114"/>
      <c r="J134" s="114"/>
      <c r="K134" s="114"/>
      <c r="L134" s="114"/>
    </row>
    <row r="135" spans="1:12">
      <c r="A135" s="114"/>
      <c r="B135" s="114"/>
      <c r="C135" s="114"/>
      <c r="D135" s="114"/>
      <c r="E135" s="114"/>
      <c r="F135" s="114"/>
      <c r="G135" s="114"/>
      <c r="H135" s="114"/>
      <c r="I135" s="114"/>
      <c r="J135" s="114"/>
      <c r="K135" s="114"/>
      <c r="L135" s="114"/>
    </row>
    <row r="136" spans="1:12">
      <c r="A136" s="114"/>
      <c r="B136" s="114"/>
      <c r="C136" s="114"/>
      <c r="D136" s="114"/>
      <c r="E136" s="114"/>
      <c r="F136" s="114"/>
      <c r="G136" s="114"/>
      <c r="H136" s="114"/>
      <c r="I136" s="114"/>
      <c r="J136" s="114"/>
      <c r="K136" s="114"/>
      <c r="L136" s="114"/>
    </row>
    <row r="137" spans="1:12">
      <c r="A137" s="114"/>
      <c r="B137" s="114"/>
      <c r="C137" s="114"/>
      <c r="D137" s="114"/>
      <c r="E137" s="114"/>
      <c r="F137" s="114"/>
      <c r="G137" s="114"/>
      <c r="H137" s="114"/>
      <c r="I137" s="114"/>
      <c r="J137" s="114"/>
      <c r="K137" s="114"/>
      <c r="L137" s="114"/>
    </row>
    <row r="138" spans="1:12">
      <c r="A138" s="114"/>
      <c r="B138" s="114"/>
      <c r="C138" s="114"/>
      <c r="D138" s="114"/>
      <c r="E138" s="114"/>
      <c r="F138" s="114"/>
      <c r="G138" s="114"/>
      <c r="H138" s="114"/>
      <c r="I138" s="114"/>
      <c r="J138" s="114"/>
      <c r="K138" s="114"/>
      <c r="L138" s="114"/>
    </row>
    <row r="139" spans="1:12">
      <c r="A139" s="114"/>
      <c r="B139" s="114"/>
      <c r="C139" s="114"/>
      <c r="D139" s="114"/>
      <c r="E139" s="114"/>
      <c r="F139" s="114"/>
      <c r="G139" s="114"/>
      <c r="H139" s="114"/>
      <c r="I139" s="114"/>
      <c r="J139" s="114"/>
      <c r="K139" s="114"/>
      <c r="L139" s="114"/>
    </row>
    <row r="140" spans="1:12">
      <c r="A140" s="114"/>
      <c r="B140" s="114"/>
      <c r="C140" s="114"/>
      <c r="D140" s="114"/>
      <c r="E140" s="114"/>
      <c r="F140" s="114"/>
      <c r="G140" s="114"/>
      <c r="H140" s="114"/>
      <c r="I140" s="114"/>
      <c r="J140" s="114"/>
      <c r="K140" s="114"/>
      <c r="L140" s="114"/>
    </row>
    <row r="141" spans="1:12">
      <c r="A141" s="114"/>
      <c r="B141" s="114"/>
      <c r="C141" s="114"/>
      <c r="D141" s="114"/>
      <c r="E141" s="114"/>
      <c r="F141" s="114"/>
      <c r="G141" s="114"/>
      <c r="H141" s="114"/>
      <c r="I141" s="114"/>
      <c r="J141" s="114"/>
      <c r="K141" s="114"/>
      <c r="L141" s="114"/>
    </row>
    <row r="142" spans="1:12">
      <c r="A142" s="114"/>
      <c r="B142" s="114"/>
      <c r="C142" s="114"/>
      <c r="D142" s="114"/>
      <c r="E142" s="114"/>
      <c r="F142" s="114"/>
      <c r="G142" s="114"/>
      <c r="H142" s="114"/>
      <c r="I142" s="114"/>
      <c r="J142" s="114"/>
      <c r="K142" s="114"/>
      <c r="L142" s="114"/>
    </row>
    <row r="143" spans="1:12">
      <c r="A143" s="114"/>
      <c r="B143" s="114"/>
      <c r="C143" s="114"/>
      <c r="D143" s="114"/>
      <c r="E143" s="114"/>
      <c r="F143" s="114"/>
      <c r="G143" s="114"/>
      <c r="H143" s="114"/>
      <c r="I143" s="114"/>
      <c r="J143" s="114"/>
      <c r="K143" s="114"/>
      <c r="L143" s="114"/>
    </row>
    <row r="144" spans="1:12">
      <c r="A144" s="114"/>
      <c r="B144" s="114"/>
      <c r="C144" s="114"/>
      <c r="D144" s="114"/>
      <c r="E144" s="114"/>
      <c r="F144" s="114"/>
      <c r="G144" s="114"/>
      <c r="H144" s="114"/>
      <c r="I144" s="114"/>
      <c r="J144" s="114"/>
      <c r="K144" s="114"/>
      <c r="L144" s="114"/>
    </row>
    <row r="145" spans="1:12">
      <c r="A145" s="114"/>
      <c r="B145" s="114"/>
      <c r="C145" s="114"/>
      <c r="D145" s="114"/>
      <c r="E145" s="114"/>
      <c r="F145" s="114"/>
      <c r="G145" s="114"/>
      <c r="H145" s="114"/>
      <c r="I145" s="114"/>
      <c r="J145" s="114"/>
      <c r="K145" s="114"/>
      <c r="L145" s="114"/>
    </row>
    <row r="146" spans="1:12">
      <c r="A146" s="114"/>
      <c r="B146" s="114"/>
      <c r="C146" s="114"/>
      <c r="D146" s="114"/>
      <c r="E146" s="114"/>
      <c r="F146" s="114"/>
      <c r="G146" s="114"/>
      <c r="H146" s="114"/>
      <c r="I146" s="114"/>
      <c r="J146" s="114"/>
      <c r="K146" s="114"/>
      <c r="L146" s="114"/>
    </row>
    <row r="147" spans="1:12">
      <c r="A147" s="114"/>
      <c r="B147" s="114"/>
      <c r="C147" s="114"/>
      <c r="D147" s="114"/>
      <c r="E147" s="114"/>
      <c r="F147" s="114"/>
      <c r="G147" s="114"/>
      <c r="H147" s="114"/>
      <c r="I147" s="114"/>
      <c r="J147" s="114"/>
      <c r="K147" s="114"/>
      <c r="L147" s="114"/>
    </row>
    <row r="148" spans="1:12">
      <c r="A148" s="114"/>
      <c r="B148" s="114"/>
      <c r="C148" s="114"/>
      <c r="D148" s="114"/>
      <c r="E148" s="114"/>
      <c r="F148" s="114"/>
      <c r="G148" s="114"/>
      <c r="H148" s="114"/>
      <c r="I148" s="114"/>
      <c r="J148" s="114"/>
      <c r="K148" s="114"/>
      <c r="L148" s="114"/>
    </row>
    <row r="149" spans="1:12">
      <c r="A149" s="114"/>
      <c r="B149" s="114"/>
      <c r="C149" s="114"/>
      <c r="D149" s="114"/>
      <c r="E149" s="114"/>
      <c r="F149" s="114"/>
      <c r="G149" s="114"/>
      <c r="H149" s="114"/>
      <c r="I149" s="114"/>
      <c r="J149" s="114"/>
      <c r="K149" s="114"/>
      <c r="L149" s="114"/>
    </row>
    <row r="150" spans="1:12">
      <c r="A150" s="114"/>
      <c r="B150" s="114"/>
      <c r="C150" s="114"/>
      <c r="D150" s="114"/>
      <c r="E150" s="114"/>
      <c r="F150" s="114"/>
      <c r="G150" s="114"/>
      <c r="H150" s="114"/>
      <c r="I150" s="114"/>
      <c r="J150" s="114"/>
      <c r="K150" s="114"/>
      <c r="L150" s="114"/>
    </row>
    <row r="151" spans="1:12">
      <c r="A151" s="114"/>
      <c r="B151" s="114"/>
      <c r="C151" s="114"/>
      <c r="D151" s="114"/>
      <c r="E151" s="114"/>
      <c r="F151" s="114"/>
      <c r="G151" s="114"/>
      <c r="H151" s="114"/>
      <c r="I151" s="114"/>
      <c r="J151" s="114"/>
      <c r="K151" s="114"/>
      <c r="L151" s="114"/>
    </row>
    <row r="152" spans="1:12">
      <c r="A152" s="114"/>
      <c r="B152" s="114"/>
      <c r="C152" s="114"/>
      <c r="D152" s="114"/>
      <c r="E152" s="114"/>
      <c r="F152" s="114"/>
      <c r="G152" s="114"/>
      <c r="H152" s="114"/>
      <c r="I152" s="114"/>
      <c r="J152" s="114"/>
      <c r="K152" s="114"/>
      <c r="L152" s="114"/>
    </row>
    <row r="153" spans="1:12">
      <c r="A153" s="114"/>
      <c r="B153" s="114"/>
      <c r="C153" s="114"/>
      <c r="D153" s="114"/>
      <c r="E153" s="114"/>
      <c r="F153" s="114"/>
      <c r="G153" s="114"/>
      <c r="H153" s="114"/>
      <c r="I153" s="114"/>
      <c r="J153" s="114"/>
      <c r="K153" s="114"/>
      <c r="L153" s="114"/>
    </row>
    <row r="154" spans="1:12">
      <c r="A154" s="114"/>
      <c r="B154" s="114"/>
      <c r="C154" s="114"/>
      <c r="D154" s="114"/>
      <c r="E154" s="114"/>
      <c r="F154" s="114"/>
      <c r="G154" s="114"/>
      <c r="H154" s="114"/>
      <c r="I154" s="114"/>
      <c r="J154" s="114"/>
      <c r="K154" s="114"/>
      <c r="L154" s="114"/>
    </row>
    <row r="155" spans="1:12">
      <c r="A155" s="114"/>
      <c r="B155" s="114"/>
      <c r="C155" s="114"/>
      <c r="D155" s="114"/>
      <c r="E155" s="114"/>
      <c r="F155" s="114"/>
      <c r="G155" s="114"/>
      <c r="H155" s="114"/>
      <c r="I155" s="114"/>
      <c r="J155" s="114"/>
      <c r="K155" s="114"/>
      <c r="L155" s="114"/>
    </row>
    <row r="156" spans="1:12">
      <c r="A156" s="114"/>
      <c r="B156" s="114"/>
      <c r="C156" s="114"/>
      <c r="D156" s="114"/>
      <c r="E156" s="114"/>
      <c r="F156" s="114"/>
      <c r="G156" s="114"/>
      <c r="H156" s="114"/>
      <c r="I156" s="114"/>
      <c r="J156" s="114"/>
      <c r="K156" s="114"/>
      <c r="L156" s="114"/>
    </row>
    <row r="157" spans="1:12">
      <c r="A157" s="114"/>
      <c r="B157" s="114"/>
      <c r="C157" s="114"/>
      <c r="D157" s="114"/>
      <c r="E157" s="114"/>
      <c r="F157" s="114"/>
      <c r="G157" s="114"/>
      <c r="H157" s="114"/>
      <c r="I157" s="114"/>
      <c r="J157" s="114"/>
      <c r="K157" s="114"/>
      <c r="L157" s="114"/>
    </row>
    <row r="158" spans="1:12">
      <c r="A158" s="114"/>
      <c r="B158" s="114"/>
      <c r="C158" s="114"/>
      <c r="D158" s="114"/>
      <c r="E158" s="114"/>
      <c r="F158" s="114"/>
      <c r="G158" s="114"/>
      <c r="H158" s="114"/>
      <c r="I158" s="114"/>
      <c r="J158" s="114"/>
      <c r="K158" s="114"/>
      <c r="L158" s="114"/>
    </row>
    <row r="159" spans="1:12">
      <c r="A159" s="114"/>
      <c r="B159" s="114"/>
      <c r="C159" s="114"/>
      <c r="D159" s="114"/>
      <c r="E159" s="114"/>
      <c r="F159" s="114"/>
      <c r="G159" s="114"/>
      <c r="H159" s="114"/>
      <c r="I159" s="114"/>
      <c r="J159" s="114"/>
      <c r="K159" s="114"/>
      <c r="L159" s="114"/>
    </row>
    <row r="160" spans="1:12">
      <c r="A160" s="114"/>
      <c r="B160" s="114"/>
      <c r="C160" s="114"/>
      <c r="D160" s="114"/>
      <c r="E160" s="114"/>
      <c r="F160" s="114"/>
      <c r="G160" s="114"/>
      <c r="H160" s="114"/>
      <c r="I160" s="114"/>
      <c r="J160" s="114"/>
      <c r="K160" s="114"/>
      <c r="L160" s="114"/>
    </row>
    <row r="161" spans="1:12">
      <c r="A161" s="114"/>
      <c r="B161" s="114"/>
      <c r="C161" s="114"/>
      <c r="D161" s="114"/>
      <c r="E161" s="114"/>
      <c r="F161" s="114"/>
      <c r="G161" s="114"/>
      <c r="H161" s="114"/>
      <c r="I161" s="114"/>
      <c r="J161" s="114"/>
      <c r="K161" s="114"/>
      <c r="L161" s="114"/>
    </row>
    <row r="162" spans="1:12">
      <c r="A162" s="114"/>
      <c r="B162" s="114"/>
      <c r="C162" s="114"/>
      <c r="D162" s="114"/>
      <c r="E162" s="114"/>
      <c r="F162" s="114"/>
      <c r="G162" s="114"/>
      <c r="H162" s="114"/>
      <c r="I162" s="114"/>
      <c r="J162" s="114"/>
      <c r="K162" s="114"/>
      <c r="L162" s="114"/>
    </row>
    <row r="163" spans="1:12">
      <c r="A163" s="114"/>
      <c r="B163" s="114"/>
      <c r="C163" s="114"/>
      <c r="D163" s="114"/>
      <c r="E163" s="114"/>
      <c r="F163" s="114"/>
      <c r="G163" s="114"/>
      <c r="H163" s="114"/>
      <c r="I163" s="114"/>
      <c r="J163" s="114"/>
      <c r="K163" s="114"/>
      <c r="L163" s="114"/>
    </row>
    <row r="164" spans="1:12">
      <c r="A164" s="114"/>
      <c r="B164" s="114"/>
      <c r="C164" s="114"/>
      <c r="D164" s="114"/>
      <c r="E164" s="114"/>
      <c r="F164" s="114"/>
      <c r="G164" s="114"/>
      <c r="H164" s="114"/>
      <c r="I164" s="114"/>
      <c r="J164" s="114"/>
      <c r="K164" s="114"/>
      <c r="L164" s="114"/>
    </row>
    <row r="165" spans="1:12">
      <c r="A165" s="114"/>
      <c r="B165" s="114"/>
      <c r="C165" s="114"/>
      <c r="D165" s="114"/>
      <c r="E165" s="114"/>
      <c r="F165" s="114"/>
      <c r="G165" s="114"/>
      <c r="H165" s="114"/>
      <c r="I165" s="114"/>
      <c r="J165" s="114"/>
      <c r="K165" s="114"/>
      <c r="L165" s="114"/>
    </row>
    <row r="166" spans="1:12">
      <c r="A166" s="114"/>
      <c r="B166" s="114"/>
      <c r="C166" s="114"/>
      <c r="D166" s="114"/>
      <c r="E166" s="114"/>
      <c r="F166" s="114"/>
      <c r="G166" s="114"/>
      <c r="H166" s="114"/>
      <c r="I166" s="114"/>
      <c r="J166" s="114"/>
      <c r="K166" s="114"/>
      <c r="L166" s="114"/>
    </row>
    <row r="167" spans="1:12">
      <c r="A167" s="114"/>
      <c r="B167" s="114"/>
      <c r="C167" s="114"/>
      <c r="D167" s="114"/>
      <c r="E167" s="114"/>
      <c r="F167" s="114"/>
      <c r="G167" s="114"/>
      <c r="H167" s="114"/>
      <c r="I167" s="114"/>
      <c r="J167" s="114"/>
      <c r="K167" s="114"/>
      <c r="L167" s="114"/>
    </row>
    <row r="168" spans="1:12">
      <c r="A168" s="114"/>
      <c r="B168" s="114"/>
      <c r="C168" s="114"/>
      <c r="D168" s="114"/>
      <c r="E168" s="114"/>
      <c r="F168" s="114"/>
      <c r="G168" s="114"/>
      <c r="H168" s="114"/>
      <c r="I168" s="114"/>
      <c r="J168" s="114"/>
      <c r="K168" s="114"/>
      <c r="L168" s="114"/>
    </row>
    <row r="169" spans="1:12">
      <c r="A169" s="114"/>
      <c r="B169" s="114"/>
      <c r="C169" s="114"/>
      <c r="D169" s="114"/>
      <c r="E169" s="114"/>
      <c r="F169" s="114"/>
      <c r="G169" s="114"/>
      <c r="H169" s="114"/>
      <c r="I169" s="114"/>
      <c r="J169" s="114"/>
      <c r="K169" s="114"/>
      <c r="L169" s="114"/>
    </row>
    <row r="170" spans="1:12">
      <c r="A170" s="114"/>
      <c r="B170" s="114"/>
      <c r="C170" s="114"/>
      <c r="D170" s="114"/>
      <c r="E170" s="114"/>
      <c r="F170" s="114"/>
      <c r="G170" s="114"/>
      <c r="H170" s="114"/>
      <c r="I170" s="114"/>
      <c r="J170" s="114"/>
      <c r="K170" s="114"/>
      <c r="L170" s="114"/>
    </row>
    <row r="171" spans="1:12">
      <c r="A171" s="114"/>
      <c r="B171" s="114"/>
      <c r="C171" s="114"/>
      <c r="D171" s="114"/>
      <c r="E171" s="114"/>
      <c r="F171" s="114"/>
      <c r="G171" s="114"/>
      <c r="H171" s="114"/>
      <c r="I171" s="114"/>
      <c r="J171" s="114"/>
      <c r="K171" s="114"/>
      <c r="L171" s="114"/>
    </row>
    <row r="172" spans="1:12">
      <c r="A172" s="114"/>
      <c r="B172" s="114"/>
      <c r="C172" s="114"/>
      <c r="D172" s="114"/>
      <c r="E172" s="114"/>
      <c r="F172" s="114"/>
      <c r="G172" s="114"/>
      <c r="H172" s="114"/>
      <c r="I172" s="114"/>
      <c r="J172" s="114"/>
      <c r="K172" s="114"/>
      <c r="L172" s="114"/>
    </row>
    <row r="173" spans="1:12">
      <c r="A173" s="114"/>
      <c r="B173" s="114"/>
      <c r="C173" s="114"/>
      <c r="D173" s="114"/>
      <c r="E173" s="114"/>
      <c r="F173" s="114"/>
      <c r="G173" s="114"/>
      <c r="H173" s="114"/>
      <c r="I173" s="114"/>
      <c r="J173" s="114"/>
      <c r="K173" s="114"/>
      <c r="L173" s="114"/>
    </row>
    <row r="174" spans="1:12">
      <c r="A174" s="114"/>
      <c r="B174" s="114"/>
      <c r="C174" s="114"/>
      <c r="D174" s="114"/>
      <c r="E174" s="114"/>
      <c r="F174" s="114"/>
      <c r="G174" s="114"/>
      <c r="H174" s="114"/>
      <c r="I174" s="114"/>
      <c r="J174" s="114"/>
      <c r="K174" s="114"/>
      <c r="L174" s="114"/>
    </row>
    <row r="175" spans="1:12">
      <c r="A175" s="114"/>
      <c r="B175" s="114"/>
      <c r="C175" s="114"/>
      <c r="D175" s="114"/>
      <c r="E175" s="114"/>
      <c r="F175" s="114"/>
      <c r="G175" s="114"/>
      <c r="H175" s="114"/>
      <c r="I175" s="114"/>
      <c r="J175" s="114"/>
      <c r="K175" s="114"/>
      <c r="L175" s="114"/>
    </row>
    <row r="176" spans="1:12">
      <c r="A176" s="114"/>
      <c r="B176" s="114"/>
      <c r="C176" s="114"/>
      <c r="D176" s="114"/>
      <c r="E176" s="114"/>
      <c r="F176" s="114"/>
      <c r="G176" s="114"/>
      <c r="H176" s="114"/>
      <c r="I176" s="114"/>
      <c r="J176" s="114"/>
      <c r="K176" s="114"/>
      <c r="L176" s="114"/>
    </row>
    <row r="177" spans="1:12">
      <c r="A177" s="114"/>
      <c r="B177" s="114"/>
      <c r="C177" s="114"/>
      <c r="D177" s="114"/>
      <c r="E177" s="114"/>
      <c r="F177" s="114"/>
      <c r="G177" s="114"/>
      <c r="H177" s="114"/>
      <c r="I177" s="114"/>
      <c r="J177" s="114"/>
      <c r="K177" s="114"/>
      <c r="L177" s="114"/>
    </row>
    <row r="178" spans="1:12">
      <c r="A178" s="114"/>
      <c r="B178" s="114"/>
      <c r="C178" s="114"/>
      <c r="D178" s="114"/>
      <c r="E178" s="114"/>
      <c r="F178" s="114"/>
      <c r="G178" s="114"/>
      <c r="H178" s="114"/>
      <c r="I178" s="114"/>
      <c r="J178" s="114"/>
      <c r="K178" s="114"/>
      <c r="L178" s="114"/>
    </row>
    <row r="179" spans="1:12">
      <c r="A179" s="114"/>
      <c r="B179" s="114"/>
      <c r="C179" s="114"/>
      <c r="D179" s="114"/>
      <c r="E179" s="114"/>
      <c r="F179" s="114"/>
      <c r="G179" s="114"/>
      <c r="H179" s="114"/>
      <c r="I179" s="114"/>
      <c r="J179" s="114"/>
      <c r="K179" s="114"/>
      <c r="L179" s="114"/>
    </row>
    <row r="180" spans="1:12">
      <c r="A180" s="114"/>
      <c r="B180" s="114"/>
      <c r="C180" s="114"/>
      <c r="D180" s="114"/>
      <c r="E180" s="114"/>
      <c r="F180" s="114"/>
      <c r="G180" s="114"/>
      <c r="H180" s="114"/>
      <c r="I180" s="114"/>
      <c r="J180" s="114"/>
      <c r="K180" s="114"/>
      <c r="L180" s="114"/>
    </row>
    <row r="181" spans="1:12">
      <c r="A181" s="114"/>
      <c r="B181" s="114"/>
      <c r="C181" s="114"/>
      <c r="D181" s="114"/>
      <c r="E181" s="114"/>
      <c r="F181" s="114"/>
      <c r="G181" s="114"/>
      <c r="H181" s="114"/>
      <c r="I181" s="114"/>
      <c r="J181" s="114"/>
      <c r="K181" s="114"/>
      <c r="L181" s="114"/>
    </row>
    <row r="182" spans="1:12">
      <c r="A182" s="114"/>
      <c r="B182" s="114"/>
      <c r="C182" s="114"/>
      <c r="D182" s="114"/>
      <c r="E182" s="114"/>
      <c r="F182" s="114"/>
      <c r="G182" s="114"/>
      <c r="H182" s="114"/>
      <c r="I182" s="114"/>
      <c r="J182" s="114"/>
      <c r="K182" s="114"/>
      <c r="L182" s="114"/>
    </row>
    <row r="183" spans="1:12">
      <c r="A183" s="114"/>
      <c r="B183" s="114"/>
      <c r="C183" s="114"/>
      <c r="D183" s="114"/>
      <c r="E183" s="114"/>
      <c r="F183" s="114"/>
      <c r="G183" s="114"/>
      <c r="H183" s="114"/>
      <c r="I183" s="114"/>
      <c r="J183" s="114"/>
      <c r="K183" s="114"/>
      <c r="L183" s="114"/>
    </row>
    <row r="184" spans="1:12">
      <c r="A184" s="114"/>
      <c r="B184" s="114"/>
      <c r="C184" s="114"/>
      <c r="D184" s="114"/>
      <c r="E184" s="114"/>
      <c r="F184" s="114"/>
      <c r="G184" s="114"/>
      <c r="H184" s="114"/>
      <c r="I184" s="114"/>
      <c r="J184" s="114"/>
      <c r="K184" s="114"/>
      <c r="L184" s="114"/>
    </row>
    <row r="185" spans="1:12">
      <c r="A185" s="114"/>
      <c r="B185" s="114"/>
      <c r="C185" s="114"/>
      <c r="D185" s="114"/>
      <c r="E185" s="114"/>
      <c r="F185" s="114"/>
      <c r="G185" s="114"/>
      <c r="H185" s="114"/>
      <c r="I185" s="114"/>
      <c r="J185" s="114"/>
      <c r="K185" s="114"/>
      <c r="L185" s="114"/>
    </row>
    <row r="186" spans="1:12">
      <c r="A186" s="114"/>
      <c r="B186" s="114"/>
      <c r="C186" s="114"/>
      <c r="D186" s="114"/>
      <c r="E186" s="114"/>
      <c r="F186" s="114"/>
      <c r="G186" s="114"/>
      <c r="H186" s="114"/>
      <c r="I186" s="114"/>
      <c r="J186" s="114"/>
      <c r="K186" s="114"/>
      <c r="L186" s="114"/>
    </row>
    <row r="187" spans="1:12">
      <c r="A187" s="114"/>
      <c r="B187" s="114"/>
      <c r="C187" s="114"/>
      <c r="D187" s="114"/>
      <c r="E187" s="114"/>
      <c r="F187" s="114"/>
      <c r="G187" s="114"/>
      <c r="H187" s="114"/>
      <c r="I187" s="114"/>
      <c r="J187" s="114"/>
      <c r="K187" s="114"/>
      <c r="L187" s="114"/>
    </row>
    <row r="188" spans="1:12">
      <c r="A188" s="114"/>
      <c r="B188" s="114"/>
      <c r="C188" s="114"/>
      <c r="D188" s="114"/>
      <c r="E188" s="114"/>
      <c r="F188" s="114"/>
      <c r="G188" s="114"/>
      <c r="H188" s="114"/>
      <c r="I188" s="114"/>
      <c r="J188" s="114"/>
      <c r="K188" s="114"/>
      <c r="L188" s="114"/>
    </row>
    <row r="189" spans="1:12">
      <c r="A189" s="114"/>
      <c r="B189" s="114"/>
      <c r="C189" s="114"/>
      <c r="D189" s="114"/>
      <c r="E189" s="114"/>
      <c r="F189" s="114"/>
      <c r="G189" s="114"/>
      <c r="H189" s="114"/>
      <c r="I189" s="114"/>
      <c r="J189" s="114"/>
      <c r="K189" s="114"/>
      <c r="L189" s="114"/>
    </row>
    <row r="190" spans="1:12">
      <c r="A190" s="114"/>
      <c r="B190" s="114"/>
      <c r="C190" s="114"/>
      <c r="D190" s="114"/>
      <c r="E190" s="114"/>
      <c r="F190" s="114"/>
      <c r="G190" s="114"/>
      <c r="H190" s="114"/>
      <c r="I190" s="114"/>
      <c r="J190" s="114"/>
      <c r="K190" s="114"/>
      <c r="L190" s="114"/>
    </row>
    <row r="191" spans="1:12">
      <c r="A191" s="114"/>
      <c r="B191" s="114"/>
      <c r="C191" s="114"/>
      <c r="D191" s="114"/>
      <c r="E191" s="114"/>
      <c r="F191" s="114"/>
      <c r="G191" s="114"/>
      <c r="H191" s="114"/>
      <c r="I191" s="114"/>
      <c r="J191" s="114"/>
      <c r="K191" s="114"/>
      <c r="L191" s="114"/>
    </row>
    <row r="192" spans="1:12">
      <c r="A192" s="114"/>
      <c r="B192" s="114"/>
      <c r="C192" s="114"/>
      <c r="D192" s="114"/>
      <c r="E192" s="114"/>
      <c r="F192" s="114"/>
      <c r="G192" s="114"/>
      <c r="H192" s="114"/>
      <c r="I192" s="114"/>
      <c r="J192" s="114"/>
      <c r="K192" s="114"/>
      <c r="L192" s="114"/>
    </row>
    <row r="193" spans="1:12">
      <c r="A193" s="114"/>
      <c r="B193" s="114"/>
      <c r="C193" s="114"/>
      <c r="D193" s="114"/>
      <c r="E193" s="114"/>
      <c r="F193" s="114"/>
      <c r="G193" s="114"/>
      <c r="H193" s="114"/>
      <c r="I193" s="114"/>
      <c r="J193" s="114"/>
      <c r="K193" s="114"/>
      <c r="L193" s="114"/>
    </row>
    <row r="194" spans="1:12">
      <c r="A194" s="114"/>
      <c r="B194" s="114"/>
      <c r="C194" s="114"/>
      <c r="D194" s="114"/>
      <c r="E194" s="114"/>
      <c r="F194" s="114"/>
      <c r="G194" s="114"/>
      <c r="H194" s="114"/>
      <c r="I194" s="114"/>
      <c r="J194" s="114"/>
      <c r="K194" s="114"/>
      <c r="L194" s="114"/>
    </row>
    <row r="195" spans="1:12">
      <c r="A195" s="114"/>
      <c r="B195" s="114"/>
      <c r="C195" s="114"/>
      <c r="D195" s="114"/>
      <c r="E195" s="114"/>
      <c r="F195" s="114"/>
      <c r="G195" s="114"/>
      <c r="H195" s="114"/>
      <c r="I195" s="114"/>
      <c r="J195" s="114"/>
      <c r="K195" s="114"/>
      <c r="L195" s="114"/>
    </row>
    <row r="196" spans="1:12">
      <c r="A196" s="114"/>
      <c r="B196" s="114"/>
      <c r="C196" s="114"/>
      <c r="D196" s="114"/>
      <c r="E196" s="114"/>
      <c r="F196" s="114"/>
      <c r="G196" s="114"/>
      <c r="H196" s="114"/>
      <c r="I196" s="114"/>
      <c r="J196" s="114"/>
      <c r="K196" s="114"/>
      <c r="L196" s="114"/>
    </row>
    <row r="197" spans="1:12">
      <c r="A197" s="114"/>
      <c r="B197" s="114"/>
      <c r="C197" s="114"/>
      <c r="D197" s="114"/>
      <c r="E197" s="114"/>
      <c r="F197" s="114"/>
      <c r="G197" s="114"/>
      <c r="H197" s="114"/>
      <c r="I197" s="114"/>
      <c r="J197" s="114"/>
      <c r="K197" s="114"/>
      <c r="L197" s="114"/>
    </row>
    <row r="198" spans="1:12">
      <c r="A198" s="114"/>
      <c r="B198" s="114"/>
      <c r="C198" s="114"/>
      <c r="D198" s="114"/>
      <c r="E198" s="114"/>
      <c r="F198" s="114"/>
      <c r="G198" s="114"/>
      <c r="H198" s="114"/>
      <c r="I198" s="114"/>
      <c r="J198" s="114"/>
      <c r="K198" s="114"/>
      <c r="L198" s="114"/>
    </row>
    <row r="199" spans="1:12">
      <c r="A199" s="114"/>
      <c r="B199" s="114"/>
      <c r="C199" s="114"/>
      <c r="D199" s="114"/>
      <c r="E199" s="114"/>
      <c r="F199" s="114"/>
      <c r="G199" s="114"/>
      <c r="H199" s="114"/>
      <c r="I199" s="114"/>
      <c r="J199" s="114"/>
      <c r="K199" s="114"/>
      <c r="L199" s="114"/>
    </row>
    <row r="200" spans="1:12">
      <c r="A200" s="114"/>
      <c r="B200" s="114"/>
      <c r="C200" s="114"/>
      <c r="D200" s="114"/>
      <c r="E200" s="114"/>
      <c r="F200" s="114"/>
      <c r="G200" s="114"/>
      <c r="H200" s="114"/>
      <c r="I200" s="114"/>
      <c r="J200" s="114"/>
      <c r="K200" s="114"/>
      <c r="L200" s="114"/>
    </row>
    <row r="201" spans="1:12">
      <c r="A201" s="114"/>
      <c r="B201" s="114"/>
      <c r="C201" s="114"/>
      <c r="D201" s="114"/>
      <c r="E201" s="114"/>
      <c r="F201" s="114"/>
      <c r="G201" s="114"/>
      <c r="H201" s="114"/>
      <c r="I201" s="114"/>
      <c r="J201" s="114"/>
      <c r="K201" s="114"/>
      <c r="L201" s="114"/>
    </row>
    <row r="202" spans="1:12">
      <c r="A202" s="114"/>
      <c r="B202" s="114"/>
      <c r="C202" s="114"/>
      <c r="D202" s="114"/>
      <c r="E202" s="114"/>
      <c r="F202" s="114"/>
      <c r="G202" s="114"/>
      <c r="H202" s="114"/>
      <c r="I202" s="114"/>
      <c r="J202" s="114"/>
      <c r="K202" s="114"/>
      <c r="L202" s="114"/>
    </row>
    <row r="203" spans="1:12">
      <c r="A203" s="114"/>
      <c r="B203" s="114"/>
      <c r="C203" s="114"/>
      <c r="D203" s="114"/>
      <c r="E203" s="114"/>
      <c r="F203" s="114"/>
      <c r="G203" s="114"/>
      <c r="H203" s="114"/>
      <c r="I203" s="114"/>
      <c r="J203" s="114"/>
      <c r="K203" s="114"/>
      <c r="L203" s="114"/>
    </row>
    <row r="204" spans="1:12">
      <c r="A204" s="114"/>
      <c r="B204" s="114"/>
      <c r="C204" s="114"/>
      <c r="D204" s="114"/>
      <c r="E204" s="114"/>
      <c r="F204" s="114"/>
      <c r="G204" s="114"/>
      <c r="H204" s="114"/>
      <c r="I204" s="114"/>
      <c r="J204" s="114"/>
      <c r="K204" s="114"/>
      <c r="L204" s="114"/>
    </row>
    <row r="205" spans="1:12">
      <c r="A205" s="114"/>
      <c r="B205" s="114"/>
      <c r="C205" s="114"/>
      <c r="D205" s="114"/>
      <c r="E205" s="114"/>
      <c r="F205" s="114"/>
      <c r="G205" s="114"/>
      <c r="H205" s="114"/>
      <c r="I205" s="114"/>
      <c r="J205" s="114"/>
      <c r="K205" s="114"/>
      <c r="L205" s="114"/>
    </row>
    <row r="206" spans="1:12">
      <c r="A206" s="114"/>
      <c r="B206" s="114"/>
      <c r="C206" s="114"/>
      <c r="D206" s="114"/>
      <c r="E206" s="114"/>
      <c r="F206" s="114"/>
      <c r="G206" s="114"/>
      <c r="H206" s="114"/>
      <c r="I206" s="114"/>
      <c r="J206" s="114"/>
      <c r="K206" s="114"/>
      <c r="L206" s="114"/>
    </row>
    <row r="207" spans="1:12">
      <c r="A207" s="114"/>
      <c r="B207" s="114"/>
      <c r="C207" s="114"/>
      <c r="D207" s="114"/>
      <c r="E207" s="114"/>
      <c r="F207" s="114"/>
      <c r="G207" s="114"/>
      <c r="H207" s="114"/>
      <c r="I207" s="114"/>
      <c r="J207" s="114"/>
      <c r="K207" s="114"/>
      <c r="L207" s="114"/>
    </row>
    <row r="208" spans="1:12">
      <c r="A208" s="114"/>
      <c r="B208" s="114"/>
      <c r="C208" s="114"/>
      <c r="D208" s="114"/>
      <c r="E208" s="114"/>
      <c r="F208" s="114"/>
      <c r="G208" s="114"/>
      <c r="H208" s="114"/>
      <c r="I208" s="114"/>
      <c r="J208" s="114"/>
      <c r="K208" s="114"/>
      <c r="L208" s="114"/>
    </row>
    <row r="209" spans="1:12">
      <c r="A209" s="114"/>
      <c r="B209" s="114"/>
      <c r="C209" s="114"/>
      <c r="D209" s="114"/>
      <c r="E209" s="114"/>
      <c r="F209" s="114"/>
      <c r="G209" s="114"/>
      <c r="H209" s="114"/>
      <c r="I209" s="114"/>
      <c r="J209" s="114"/>
      <c r="K209" s="114"/>
      <c r="L209" s="114"/>
    </row>
    <row r="210" spans="1:12">
      <c r="A210" s="114"/>
      <c r="B210" s="114"/>
      <c r="C210" s="114"/>
      <c r="D210" s="114"/>
      <c r="E210" s="114"/>
      <c r="F210" s="114"/>
      <c r="G210" s="114"/>
      <c r="H210" s="114"/>
      <c r="I210" s="114"/>
      <c r="J210" s="114"/>
      <c r="K210" s="114"/>
      <c r="L210" s="114"/>
    </row>
    <row r="211" spans="1:12">
      <c r="A211" s="114"/>
      <c r="B211" s="114"/>
      <c r="C211" s="114"/>
      <c r="D211" s="114"/>
      <c r="E211" s="114"/>
      <c r="F211" s="114"/>
      <c r="G211" s="114"/>
      <c r="H211" s="114"/>
      <c r="I211" s="114"/>
      <c r="J211" s="114"/>
      <c r="K211" s="114"/>
      <c r="L211" s="114"/>
    </row>
    <row r="212" spans="1:12">
      <c r="A212" s="114"/>
      <c r="B212" s="114"/>
      <c r="C212" s="114"/>
      <c r="D212" s="114"/>
      <c r="E212" s="114"/>
      <c r="F212" s="114"/>
      <c r="G212" s="114"/>
      <c r="H212" s="114"/>
      <c r="I212" s="114"/>
      <c r="J212" s="114"/>
      <c r="K212" s="114"/>
      <c r="L212" s="114"/>
    </row>
    <row r="213" spans="1:12">
      <c r="A213" s="114"/>
      <c r="B213" s="114"/>
      <c r="C213" s="114"/>
      <c r="D213" s="114"/>
      <c r="E213" s="114"/>
      <c r="F213" s="114"/>
      <c r="G213" s="114"/>
      <c r="H213" s="114"/>
      <c r="I213" s="114"/>
      <c r="J213" s="114"/>
      <c r="K213" s="114"/>
      <c r="L213" s="114"/>
    </row>
    <row r="214" spans="1:12">
      <c r="A214" s="114"/>
      <c r="B214" s="114"/>
      <c r="C214" s="114"/>
      <c r="D214" s="114"/>
      <c r="E214" s="114"/>
      <c r="F214" s="114"/>
      <c r="G214" s="114"/>
      <c r="H214" s="114"/>
      <c r="I214" s="114"/>
      <c r="J214" s="114"/>
      <c r="K214" s="114"/>
      <c r="L214" s="114"/>
    </row>
    <row r="215" spans="1:12">
      <c r="A215" s="114"/>
      <c r="B215" s="114"/>
      <c r="C215" s="114"/>
      <c r="D215" s="114"/>
      <c r="E215" s="114"/>
      <c r="F215" s="114"/>
      <c r="G215" s="114"/>
      <c r="H215" s="114"/>
      <c r="I215" s="114"/>
      <c r="J215" s="114"/>
      <c r="K215" s="114"/>
      <c r="L215" s="114"/>
    </row>
    <row r="216" spans="1:12">
      <c r="A216" s="114"/>
      <c r="B216" s="114"/>
      <c r="C216" s="114"/>
      <c r="D216" s="114"/>
      <c r="E216" s="114"/>
      <c r="F216" s="114"/>
      <c r="G216" s="114"/>
      <c r="H216" s="114"/>
      <c r="I216" s="114"/>
      <c r="J216" s="114"/>
      <c r="K216" s="114"/>
      <c r="L216" s="114"/>
    </row>
    <row r="217" spans="1:12">
      <c r="A217" s="114"/>
      <c r="B217" s="114"/>
      <c r="C217" s="114"/>
      <c r="D217" s="114"/>
      <c r="E217" s="114"/>
      <c r="F217" s="114"/>
      <c r="G217" s="114"/>
      <c r="H217" s="114"/>
      <c r="I217" s="114"/>
      <c r="J217" s="114"/>
      <c r="K217" s="114"/>
      <c r="L217" s="114"/>
    </row>
    <row r="218" spans="1:12">
      <c r="A218" s="114"/>
      <c r="B218" s="114"/>
      <c r="C218" s="114"/>
      <c r="D218" s="114"/>
      <c r="E218" s="114"/>
      <c r="F218" s="114"/>
      <c r="G218" s="114"/>
      <c r="H218" s="114"/>
      <c r="I218" s="114"/>
      <c r="J218" s="114"/>
      <c r="K218" s="114"/>
      <c r="L218" s="114"/>
    </row>
    <row r="219" spans="1:12">
      <c r="A219" s="114"/>
      <c r="B219" s="114"/>
      <c r="C219" s="114"/>
      <c r="D219" s="114"/>
      <c r="E219" s="114"/>
      <c r="F219" s="114"/>
      <c r="G219" s="114"/>
      <c r="H219" s="114"/>
      <c r="I219" s="114"/>
      <c r="J219" s="114"/>
      <c r="K219" s="114"/>
      <c r="L219" s="114"/>
    </row>
    <row r="220" spans="1:12">
      <c r="A220" s="114"/>
      <c r="B220" s="114"/>
      <c r="C220" s="114"/>
      <c r="D220" s="114"/>
      <c r="E220" s="114"/>
      <c r="F220" s="114"/>
      <c r="G220" s="114"/>
      <c r="H220" s="114"/>
      <c r="I220" s="114"/>
      <c r="J220" s="114"/>
      <c r="K220" s="114"/>
      <c r="L220" s="114"/>
    </row>
    <row r="221" spans="1:12">
      <c r="A221" s="114"/>
      <c r="B221" s="114"/>
      <c r="C221" s="114"/>
      <c r="D221" s="114"/>
      <c r="E221" s="114"/>
      <c r="F221" s="114"/>
      <c r="G221" s="114"/>
      <c r="H221" s="114"/>
      <c r="I221" s="114"/>
      <c r="J221" s="114"/>
      <c r="K221" s="114"/>
      <c r="L221" s="114"/>
    </row>
    <row r="222" spans="1:12">
      <c r="A222" s="114"/>
      <c r="B222" s="114"/>
      <c r="C222" s="114"/>
      <c r="D222" s="114"/>
      <c r="E222" s="114"/>
      <c r="F222" s="114"/>
      <c r="G222" s="114"/>
      <c r="H222" s="114"/>
      <c r="I222" s="114"/>
      <c r="J222" s="114"/>
      <c r="K222" s="114"/>
      <c r="L222" s="114"/>
    </row>
    <row r="223" spans="1:12">
      <c r="A223" s="114"/>
      <c r="B223" s="114"/>
      <c r="C223" s="114"/>
      <c r="D223" s="114"/>
      <c r="E223" s="114"/>
      <c r="F223" s="114"/>
      <c r="G223" s="114"/>
      <c r="H223" s="114"/>
      <c r="I223" s="114"/>
      <c r="J223" s="114"/>
      <c r="K223" s="114"/>
      <c r="L223" s="114"/>
    </row>
    <row r="224" spans="1:12">
      <c r="A224" s="114"/>
      <c r="B224" s="114"/>
      <c r="C224" s="114"/>
      <c r="D224" s="114"/>
      <c r="E224" s="114"/>
      <c r="F224" s="114"/>
      <c r="G224" s="114"/>
      <c r="H224" s="114"/>
      <c r="I224" s="114"/>
      <c r="J224" s="114"/>
      <c r="K224" s="114"/>
      <c r="L224" s="114"/>
    </row>
    <row r="225" spans="1:12">
      <c r="A225" s="114"/>
      <c r="B225" s="114"/>
      <c r="C225" s="114"/>
      <c r="D225" s="114"/>
      <c r="E225" s="114"/>
      <c r="F225" s="114"/>
      <c r="G225" s="114"/>
      <c r="H225" s="114"/>
      <c r="I225" s="114"/>
      <c r="J225" s="114"/>
      <c r="K225" s="114"/>
      <c r="L225" s="114"/>
    </row>
    <row r="226" spans="1:12">
      <c r="A226" s="114"/>
      <c r="B226" s="114"/>
      <c r="C226" s="114"/>
      <c r="D226" s="114"/>
      <c r="E226" s="114"/>
      <c r="F226" s="114"/>
      <c r="G226" s="114"/>
      <c r="H226" s="114"/>
      <c r="I226" s="114"/>
      <c r="J226" s="114"/>
      <c r="K226" s="114"/>
      <c r="L226" s="114"/>
    </row>
    <row r="227" spans="1:12">
      <c r="A227" s="114"/>
      <c r="B227" s="114"/>
      <c r="C227" s="114"/>
      <c r="D227" s="114"/>
      <c r="E227" s="114"/>
      <c r="F227" s="114"/>
      <c r="G227" s="114"/>
      <c r="H227" s="114"/>
      <c r="I227" s="114"/>
      <c r="J227" s="114"/>
      <c r="K227" s="114"/>
      <c r="L227" s="114"/>
    </row>
    <row r="228" spans="1:12">
      <c r="A228" s="114"/>
      <c r="B228" s="114"/>
      <c r="C228" s="114"/>
      <c r="D228" s="114"/>
      <c r="E228" s="114"/>
      <c r="F228" s="114"/>
      <c r="G228" s="114"/>
      <c r="H228" s="114"/>
      <c r="I228" s="114"/>
      <c r="J228" s="114"/>
      <c r="K228" s="114"/>
      <c r="L228" s="114"/>
    </row>
    <row r="229" spans="1:12">
      <c r="A229" s="114"/>
      <c r="B229" s="114"/>
      <c r="C229" s="114"/>
      <c r="D229" s="114"/>
      <c r="E229" s="114"/>
      <c r="F229" s="114"/>
      <c r="G229" s="114"/>
      <c r="H229" s="114"/>
      <c r="I229" s="114"/>
      <c r="J229" s="114"/>
      <c r="K229" s="114"/>
      <c r="L229" s="114"/>
    </row>
    <row r="230" spans="1:12">
      <c r="A230" s="114"/>
      <c r="B230" s="114"/>
      <c r="C230" s="114"/>
      <c r="D230" s="114"/>
      <c r="E230" s="114"/>
      <c r="F230" s="114"/>
      <c r="G230" s="114"/>
      <c r="H230" s="114"/>
      <c r="I230" s="114"/>
      <c r="J230" s="114"/>
      <c r="K230" s="114"/>
      <c r="L230" s="114"/>
    </row>
    <row r="231" spans="1:12">
      <c r="A231" s="114"/>
      <c r="B231" s="114"/>
      <c r="C231" s="114"/>
      <c r="D231" s="114"/>
      <c r="E231" s="114"/>
      <c r="F231" s="114"/>
      <c r="G231" s="114"/>
      <c r="H231" s="114"/>
      <c r="I231" s="114"/>
      <c r="J231" s="114"/>
      <c r="K231" s="114"/>
      <c r="L231" s="114"/>
    </row>
    <row r="232" spans="1:12">
      <c r="A232" s="114"/>
      <c r="B232" s="114"/>
      <c r="C232" s="114"/>
      <c r="D232" s="114"/>
      <c r="E232" s="114"/>
      <c r="F232" s="114"/>
      <c r="G232" s="114"/>
      <c r="H232" s="114"/>
      <c r="I232" s="114"/>
      <c r="J232" s="114"/>
      <c r="K232" s="114"/>
      <c r="L232" s="114"/>
    </row>
    <row r="233" spans="1:12">
      <c r="A233" s="114"/>
      <c r="B233" s="114"/>
      <c r="C233" s="114"/>
      <c r="D233" s="114"/>
      <c r="E233" s="114"/>
      <c r="F233" s="114"/>
      <c r="G233" s="114"/>
      <c r="H233" s="114"/>
      <c r="I233" s="114"/>
      <c r="J233" s="114"/>
      <c r="K233" s="114"/>
      <c r="L233" s="114"/>
    </row>
    <row r="234" spans="1:12">
      <c r="A234" s="114"/>
      <c r="B234" s="114"/>
      <c r="C234" s="114"/>
      <c r="D234" s="114"/>
      <c r="E234" s="114"/>
      <c r="F234" s="114"/>
      <c r="G234" s="114"/>
      <c r="H234" s="114"/>
      <c r="I234" s="114"/>
      <c r="J234" s="114"/>
      <c r="K234" s="114"/>
      <c r="L234" s="114"/>
    </row>
    <row r="235" spans="1:12">
      <c r="A235" s="114"/>
      <c r="B235" s="114"/>
      <c r="C235" s="114"/>
      <c r="D235" s="114"/>
      <c r="E235" s="114"/>
      <c r="F235" s="114"/>
      <c r="G235" s="114"/>
      <c r="H235" s="114"/>
      <c r="I235" s="114"/>
      <c r="J235" s="114"/>
      <c r="K235" s="114"/>
      <c r="L235" s="114"/>
    </row>
    <row r="236" spans="1:12">
      <c r="A236" s="114"/>
      <c r="B236" s="114"/>
      <c r="C236" s="114"/>
      <c r="D236" s="114"/>
      <c r="E236" s="114"/>
      <c r="F236" s="114"/>
      <c r="G236" s="114"/>
      <c r="H236" s="114"/>
      <c r="I236" s="114"/>
      <c r="J236" s="114"/>
      <c r="K236" s="114"/>
      <c r="L236" s="114"/>
    </row>
    <row r="237" spans="1:12">
      <c r="A237" s="114"/>
      <c r="B237" s="114"/>
      <c r="C237" s="114"/>
      <c r="D237" s="114"/>
      <c r="E237" s="114"/>
      <c r="F237" s="114"/>
      <c r="G237" s="114"/>
      <c r="H237" s="114"/>
      <c r="I237" s="114"/>
      <c r="J237" s="114"/>
      <c r="K237" s="114"/>
      <c r="L237" s="114"/>
    </row>
    <row r="238" spans="1:12">
      <c r="A238" s="114"/>
      <c r="B238" s="114"/>
      <c r="C238" s="114"/>
      <c r="D238" s="114"/>
      <c r="E238" s="114"/>
      <c r="F238" s="114"/>
      <c r="G238" s="114"/>
      <c r="H238" s="114"/>
      <c r="I238" s="114"/>
      <c r="J238" s="114"/>
      <c r="K238" s="114"/>
      <c r="L238" s="114"/>
    </row>
    <row r="239" spans="1:12">
      <c r="A239" s="114"/>
      <c r="B239" s="114"/>
      <c r="C239" s="114"/>
      <c r="D239" s="114"/>
      <c r="E239" s="114"/>
      <c r="F239" s="114"/>
      <c r="G239" s="114"/>
      <c r="H239" s="114"/>
      <c r="I239" s="114"/>
      <c r="J239" s="114"/>
      <c r="K239" s="114"/>
      <c r="L239" s="114"/>
    </row>
    <row r="240" spans="1:12">
      <c r="A240" s="114"/>
      <c r="B240" s="114"/>
      <c r="C240" s="114"/>
      <c r="D240" s="114"/>
      <c r="E240" s="114"/>
      <c r="F240" s="114"/>
      <c r="G240" s="114"/>
      <c r="H240" s="114"/>
      <c r="I240" s="114"/>
      <c r="J240" s="114"/>
      <c r="K240" s="114"/>
      <c r="L240" s="114"/>
    </row>
    <row r="241" spans="1:12">
      <c r="A241" s="114"/>
      <c r="B241" s="114"/>
      <c r="C241" s="114"/>
      <c r="D241" s="114"/>
      <c r="E241" s="114"/>
      <c r="F241" s="114"/>
      <c r="G241" s="114"/>
      <c r="H241" s="114"/>
      <c r="I241" s="114"/>
      <c r="J241" s="114"/>
      <c r="K241" s="114"/>
      <c r="L241" s="114"/>
    </row>
    <row r="242" spans="1:12">
      <c r="A242" s="114"/>
      <c r="B242" s="114"/>
      <c r="C242" s="114"/>
      <c r="D242" s="114"/>
      <c r="E242" s="114"/>
      <c r="F242" s="114"/>
      <c r="G242" s="114"/>
      <c r="H242" s="114"/>
      <c r="I242" s="114"/>
      <c r="J242" s="114"/>
      <c r="K242" s="114"/>
      <c r="L242" s="114"/>
    </row>
    <row r="243" spans="1:12">
      <c r="A243" s="114"/>
      <c r="B243" s="114"/>
      <c r="C243" s="114"/>
      <c r="D243" s="114"/>
      <c r="E243" s="114"/>
      <c r="F243" s="114"/>
      <c r="G243" s="114"/>
      <c r="H243" s="114"/>
      <c r="I243" s="114"/>
      <c r="J243" s="114"/>
      <c r="K243" s="114"/>
      <c r="L243" s="114"/>
    </row>
    <row r="244" spans="1:12">
      <c r="A244" s="114"/>
      <c r="B244" s="114"/>
      <c r="C244" s="114"/>
      <c r="D244" s="114"/>
      <c r="E244" s="114"/>
      <c r="F244" s="114"/>
      <c r="G244" s="114"/>
      <c r="H244" s="114"/>
      <c r="I244" s="114"/>
      <c r="J244" s="114"/>
      <c r="K244" s="114"/>
      <c r="L244" s="114"/>
    </row>
    <row r="245" spans="1:12">
      <c r="A245" s="114"/>
      <c r="B245" s="114"/>
      <c r="C245" s="114"/>
      <c r="D245" s="114"/>
      <c r="E245" s="114"/>
      <c r="F245" s="114"/>
      <c r="G245" s="114"/>
      <c r="H245" s="114"/>
      <c r="I245" s="114"/>
      <c r="J245" s="114"/>
      <c r="K245" s="114"/>
      <c r="L245" s="114"/>
    </row>
    <row r="246" spans="1:12">
      <c r="A246" s="114"/>
      <c r="B246" s="114"/>
      <c r="C246" s="114"/>
      <c r="D246" s="114"/>
      <c r="E246" s="114"/>
      <c r="F246" s="114"/>
      <c r="G246" s="114"/>
      <c r="H246" s="114"/>
      <c r="I246" s="114"/>
      <c r="J246" s="114"/>
      <c r="K246" s="114"/>
      <c r="L246" s="114"/>
    </row>
    <row r="247" spans="1:12">
      <c r="A247" s="114"/>
      <c r="B247" s="114"/>
      <c r="C247" s="114"/>
      <c r="D247" s="114"/>
      <c r="E247" s="114"/>
      <c r="F247" s="114"/>
      <c r="G247" s="114"/>
      <c r="H247" s="114"/>
      <c r="I247" s="114"/>
      <c r="J247" s="114"/>
      <c r="K247" s="114"/>
      <c r="L247" s="114"/>
    </row>
    <row r="248" spans="1:12">
      <c r="A248" s="114"/>
      <c r="B248" s="114"/>
      <c r="C248" s="114"/>
      <c r="D248" s="114"/>
      <c r="E248" s="114"/>
      <c r="F248" s="114"/>
      <c r="G248" s="114"/>
      <c r="H248" s="114"/>
      <c r="I248" s="114"/>
      <c r="J248" s="114"/>
      <c r="K248" s="114"/>
      <c r="L248" s="114"/>
    </row>
    <row r="249" spans="1:12">
      <c r="A249" s="114"/>
      <c r="B249" s="114"/>
      <c r="C249" s="114"/>
      <c r="D249" s="114"/>
      <c r="E249" s="114"/>
      <c r="F249" s="114"/>
      <c r="G249" s="114"/>
      <c r="H249" s="114"/>
      <c r="I249" s="114"/>
      <c r="J249" s="114"/>
      <c r="K249" s="114"/>
      <c r="L249" s="114"/>
    </row>
    <row r="250" spans="1:12">
      <c r="A250" s="114"/>
      <c r="B250" s="114"/>
      <c r="C250" s="114"/>
      <c r="D250" s="114"/>
      <c r="E250" s="114"/>
      <c r="F250" s="114"/>
      <c r="G250" s="114"/>
      <c r="H250" s="114"/>
      <c r="I250" s="114"/>
      <c r="J250" s="114"/>
      <c r="K250" s="114"/>
      <c r="L250" s="114"/>
    </row>
    <row r="251" spans="1:12">
      <c r="A251" s="114"/>
      <c r="B251" s="114"/>
      <c r="C251" s="114"/>
      <c r="D251" s="114"/>
      <c r="E251" s="114"/>
      <c r="F251" s="114"/>
      <c r="G251" s="114"/>
      <c r="H251" s="114"/>
      <c r="I251" s="114"/>
      <c r="J251" s="114"/>
      <c r="K251" s="114"/>
      <c r="L251" s="114"/>
    </row>
    <row r="252" spans="1:12">
      <c r="A252" s="114"/>
      <c r="B252" s="114"/>
      <c r="C252" s="114"/>
      <c r="D252" s="114"/>
      <c r="E252" s="114"/>
      <c r="F252" s="114"/>
      <c r="G252" s="114"/>
      <c r="H252" s="114"/>
      <c r="I252" s="114"/>
      <c r="J252" s="114"/>
      <c r="K252" s="114"/>
      <c r="L252" s="114"/>
    </row>
    <row r="253" spans="1:12">
      <c r="A253" s="114"/>
      <c r="B253" s="114"/>
      <c r="C253" s="114"/>
      <c r="D253" s="114"/>
      <c r="E253" s="114"/>
      <c r="F253" s="114"/>
      <c r="G253" s="114"/>
      <c r="H253" s="114"/>
      <c r="I253" s="114"/>
      <c r="J253" s="114"/>
      <c r="K253" s="114"/>
      <c r="L253" s="114"/>
    </row>
    <row r="254" spans="1:12">
      <c r="A254" s="114"/>
      <c r="B254" s="114"/>
      <c r="C254" s="114"/>
      <c r="D254" s="114"/>
      <c r="E254" s="114"/>
      <c r="F254" s="114"/>
      <c r="G254" s="114"/>
      <c r="H254" s="114"/>
      <c r="I254" s="114"/>
      <c r="J254" s="114"/>
      <c r="K254" s="114"/>
      <c r="L254" s="114"/>
    </row>
    <row r="255" spans="1:12">
      <c r="A255" s="114"/>
      <c r="B255" s="114"/>
      <c r="C255" s="114"/>
      <c r="D255" s="114"/>
      <c r="E255" s="114"/>
      <c r="F255" s="114"/>
      <c r="G255" s="114"/>
      <c r="H255" s="114"/>
      <c r="I255" s="114"/>
      <c r="J255" s="114"/>
      <c r="K255" s="114"/>
      <c r="L255" s="114"/>
    </row>
    <row r="256" spans="1:12">
      <c r="A256" s="114"/>
      <c r="B256" s="114"/>
      <c r="C256" s="114"/>
      <c r="D256" s="114"/>
      <c r="E256" s="114"/>
      <c r="F256" s="114"/>
      <c r="G256" s="114"/>
      <c r="H256" s="114"/>
      <c r="I256" s="114"/>
      <c r="J256" s="114"/>
      <c r="K256" s="114"/>
      <c r="L256" s="114"/>
    </row>
    <row r="257" spans="1:12">
      <c r="A257" s="114"/>
      <c r="B257" s="114"/>
      <c r="C257" s="114"/>
      <c r="D257" s="114"/>
      <c r="E257" s="114"/>
      <c r="F257" s="114"/>
      <c r="G257" s="114"/>
      <c r="H257" s="114"/>
      <c r="I257" s="114"/>
      <c r="J257" s="114"/>
      <c r="K257" s="114"/>
      <c r="L257" s="114"/>
    </row>
    <row r="258" spans="1:12">
      <c r="A258" s="114"/>
      <c r="B258" s="114"/>
      <c r="C258" s="114"/>
      <c r="D258" s="114"/>
      <c r="E258" s="114"/>
      <c r="F258" s="114"/>
      <c r="G258" s="114"/>
      <c r="H258" s="114"/>
      <c r="I258" s="114"/>
      <c r="J258" s="114"/>
      <c r="K258" s="114"/>
      <c r="L258" s="114"/>
    </row>
    <row r="259" spans="1:12">
      <c r="A259" s="114"/>
      <c r="B259" s="114"/>
      <c r="C259" s="114"/>
      <c r="D259" s="114"/>
      <c r="E259" s="114"/>
      <c r="F259" s="114"/>
      <c r="G259" s="114"/>
      <c r="H259" s="114"/>
      <c r="I259" s="114"/>
      <c r="J259" s="114"/>
      <c r="K259" s="114"/>
      <c r="L259" s="114"/>
    </row>
    <row r="260" spans="1:12">
      <c r="A260" s="114"/>
      <c r="B260" s="114"/>
      <c r="C260" s="114"/>
      <c r="D260" s="114"/>
      <c r="E260" s="114"/>
      <c r="F260" s="114"/>
      <c r="G260" s="114"/>
      <c r="H260" s="114"/>
      <c r="I260" s="114"/>
      <c r="J260" s="114"/>
      <c r="K260" s="114"/>
      <c r="L260" s="114"/>
    </row>
    <row r="261" spans="1:12">
      <c r="A261" s="114"/>
      <c r="B261" s="114"/>
      <c r="C261" s="114"/>
      <c r="D261" s="114"/>
      <c r="E261" s="114"/>
      <c r="F261" s="114"/>
      <c r="G261" s="114"/>
      <c r="H261" s="114"/>
      <c r="I261" s="114"/>
      <c r="J261" s="114"/>
      <c r="K261" s="114"/>
      <c r="L261" s="114"/>
    </row>
    <row r="262" spans="1:12">
      <c r="A262" s="114"/>
      <c r="B262" s="114"/>
      <c r="C262" s="114"/>
      <c r="D262" s="114"/>
      <c r="E262" s="114"/>
      <c r="F262" s="114"/>
      <c r="G262" s="114"/>
      <c r="H262" s="114"/>
      <c r="I262" s="114"/>
      <c r="J262" s="114"/>
      <c r="K262" s="114"/>
      <c r="L262" s="114"/>
    </row>
    <row r="263" spans="1:12">
      <c r="A263" s="114"/>
      <c r="B263" s="114"/>
      <c r="C263" s="114"/>
      <c r="D263" s="114"/>
      <c r="E263" s="114"/>
      <c r="F263" s="114"/>
      <c r="G263" s="114"/>
      <c r="H263" s="114"/>
      <c r="I263" s="114"/>
      <c r="J263" s="114"/>
      <c r="K263" s="114"/>
      <c r="L263" s="114"/>
    </row>
    <row r="264" spans="1:12">
      <c r="A264" s="114"/>
      <c r="B264" s="114"/>
      <c r="C264" s="114"/>
      <c r="D264" s="114"/>
      <c r="E264" s="114"/>
      <c r="F264" s="114"/>
      <c r="G264" s="114"/>
      <c r="H264" s="114"/>
      <c r="I264" s="114"/>
      <c r="J264" s="114"/>
      <c r="K264" s="114"/>
      <c r="L264" s="114"/>
    </row>
    <row r="265" spans="1:12">
      <c r="A265" s="114"/>
      <c r="B265" s="114"/>
      <c r="C265" s="114"/>
      <c r="D265" s="114"/>
      <c r="E265" s="114"/>
      <c r="F265" s="114"/>
      <c r="G265" s="114"/>
      <c r="H265" s="114"/>
      <c r="I265" s="114"/>
      <c r="J265" s="114"/>
      <c r="K265" s="114"/>
      <c r="L265" s="114"/>
    </row>
    <row r="266" spans="1:12">
      <c r="A266" s="114"/>
      <c r="B266" s="114"/>
      <c r="C266" s="114"/>
      <c r="D266" s="114"/>
      <c r="E266" s="114"/>
      <c r="F266" s="114"/>
      <c r="G266" s="114"/>
      <c r="H266" s="114"/>
      <c r="I266" s="114"/>
      <c r="J266" s="114"/>
      <c r="K266" s="114"/>
      <c r="L266" s="114"/>
    </row>
    <row r="267" spans="1:12">
      <c r="A267" s="114"/>
      <c r="B267" s="114"/>
      <c r="C267" s="114"/>
      <c r="D267" s="114"/>
      <c r="E267" s="114"/>
      <c r="F267" s="114"/>
      <c r="G267" s="114"/>
      <c r="H267" s="114"/>
      <c r="I267" s="114"/>
      <c r="J267" s="114"/>
      <c r="K267" s="114"/>
      <c r="L267" s="114"/>
    </row>
    <row r="268" spans="1:12">
      <c r="A268" s="114"/>
      <c r="B268" s="114"/>
      <c r="C268" s="114"/>
      <c r="D268" s="114"/>
      <c r="E268" s="114"/>
      <c r="F268" s="114"/>
      <c r="G268" s="114"/>
      <c r="H268" s="114"/>
      <c r="I268" s="114"/>
      <c r="J268" s="114"/>
      <c r="K268" s="114"/>
      <c r="L268" s="114"/>
    </row>
    <row r="269" spans="1:12">
      <c r="A269" s="114"/>
      <c r="B269" s="114"/>
      <c r="C269" s="114"/>
      <c r="D269" s="114"/>
      <c r="E269" s="114"/>
      <c r="F269" s="114"/>
      <c r="G269" s="114"/>
      <c r="H269" s="114"/>
      <c r="I269" s="114"/>
      <c r="J269" s="114"/>
      <c r="K269" s="114"/>
      <c r="L269" s="114"/>
    </row>
    <row r="270" spans="1:12">
      <c r="A270" s="114"/>
      <c r="B270" s="114"/>
      <c r="C270" s="114"/>
      <c r="D270" s="114"/>
      <c r="E270" s="114"/>
      <c r="F270" s="114"/>
      <c r="G270" s="114"/>
      <c r="H270" s="114"/>
      <c r="I270" s="114"/>
      <c r="J270" s="114"/>
      <c r="K270" s="114"/>
      <c r="L270" s="114"/>
    </row>
    <row r="271" spans="1:12">
      <c r="A271" s="114"/>
      <c r="B271" s="114"/>
      <c r="C271" s="114"/>
      <c r="D271" s="114"/>
      <c r="E271" s="114"/>
      <c r="F271" s="114"/>
      <c r="G271" s="114"/>
      <c r="H271" s="114"/>
      <c r="I271" s="114"/>
      <c r="J271" s="114"/>
      <c r="K271" s="114"/>
      <c r="L271" s="114"/>
    </row>
    <row r="272" spans="1:12">
      <c r="A272" s="114"/>
      <c r="B272" s="114"/>
      <c r="C272" s="114"/>
      <c r="D272" s="114"/>
      <c r="E272" s="114"/>
      <c r="F272" s="114"/>
      <c r="G272" s="114"/>
      <c r="H272" s="114"/>
      <c r="I272" s="114"/>
      <c r="J272" s="114"/>
      <c r="K272" s="114"/>
      <c r="L272" s="114"/>
    </row>
    <row r="273" spans="1:12">
      <c r="A273" s="114"/>
      <c r="B273" s="114"/>
      <c r="C273" s="114"/>
      <c r="D273" s="114"/>
      <c r="E273" s="114"/>
      <c r="F273" s="114"/>
      <c r="G273" s="114"/>
      <c r="H273" s="114"/>
      <c r="I273" s="114"/>
      <c r="J273" s="114"/>
      <c r="K273" s="114"/>
      <c r="L273" s="114"/>
    </row>
    <row r="274" spans="1:12">
      <c r="A274" s="114"/>
      <c r="B274" s="114"/>
      <c r="C274" s="114"/>
      <c r="D274" s="114"/>
      <c r="E274" s="114"/>
      <c r="F274" s="114"/>
      <c r="G274" s="114"/>
      <c r="H274" s="114"/>
      <c r="I274" s="114"/>
      <c r="J274" s="114"/>
      <c r="K274" s="114"/>
      <c r="L274" s="114"/>
    </row>
    <row r="275" spans="1:12">
      <c r="A275" s="114"/>
      <c r="B275" s="114"/>
      <c r="C275" s="114"/>
      <c r="D275" s="114"/>
      <c r="E275" s="114"/>
      <c r="F275" s="114"/>
      <c r="G275" s="114"/>
      <c r="H275" s="114"/>
      <c r="I275" s="114"/>
      <c r="J275" s="114"/>
      <c r="K275" s="114"/>
      <c r="L275" s="114"/>
    </row>
    <row r="276" spans="1:12">
      <c r="A276" s="114"/>
      <c r="B276" s="114"/>
      <c r="C276" s="114"/>
      <c r="D276" s="114"/>
      <c r="E276" s="114"/>
      <c r="F276" s="114"/>
      <c r="G276" s="114"/>
      <c r="H276" s="114"/>
      <c r="I276" s="114"/>
      <c r="J276" s="114"/>
      <c r="K276" s="114"/>
      <c r="L276" s="114"/>
    </row>
    <row r="277" spans="1:12">
      <c r="A277" s="114"/>
      <c r="B277" s="114"/>
      <c r="C277" s="114"/>
      <c r="D277" s="114"/>
      <c r="E277" s="114"/>
      <c r="F277" s="114"/>
      <c r="G277" s="114"/>
      <c r="H277" s="114"/>
      <c r="I277" s="114"/>
      <c r="J277" s="114"/>
      <c r="K277" s="114"/>
      <c r="L277" s="114"/>
    </row>
    <row r="278" spans="1:12">
      <c r="A278" s="114"/>
      <c r="B278" s="114"/>
      <c r="C278" s="114"/>
      <c r="D278" s="114"/>
      <c r="E278" s="114"/>
      <c r="F278" s="114"/>
      <c r="G278" s="114"/>
      <c r="H278" s="114"/>
      <c r="I278" s="114"/>
      <c r="J278" s="114"/>
      <c r="K278" s="114"/>
      <c r="L278" s="114"/>
    </row>
    <row r="279" spans="1:12">
      <c r="A279" s="114"/>
      <c r="B279" s="114"/>
      <c r="C279" s="114"/>
      <c r="D279" s="114"/>
      <c r="E279" s="114"/>
      <c r="F279" s="114"/>
      <c r="G279" s="114"/>
      <c r="H279" s="114"/>
      <c r="I279" s="114"/>
      <c r="J279" s="114"/>
      <c r="K279" s="114"/>
      <c r="L279" s="114"/>
    </row>
    <row r="280" spans="1:12">
      <c r="A280" s="114"/>
      <c r="B280" s="114"/>
      <c r="C280" s="114"/>
      <c r="D280" s="114"/>
      <c r="E280" s="114"/>
      <c r="F280" s="114"/>
      <c r="G280" s="114"/>
      <c r="H280" s="114"/>
      <c r="I280" s="114"/>
      <c r="J280" s="114"/>
      <c r="K280" s="114"/>
      <c r="L280" s="114"/>
    </row>
    <row r="281" spans="1:12">
      <c r="A281" s="114"/>
      <c r="B281" s="114"/>
      <c r="C281" s="114"/>
      <c r="D281" s="114"/>
      <c r="E281" s="114"/>
      <c r="F281" s="114"/>
      <c r="G281" s="114"/>
      <c r="H281" s="114"/>
      <c r="I281" s="114"/>
      <c r="J281" s="114"/>
      <c r="K281" s="114"/>
      <c r="L281" s="114"/>
    </row>
    <row r="282" spans="1:12">
      <c r="A282" s="114"/>
      <c r="B282" s="114"/>
      <c r="C282" s="114"/>
      <c r="D282" s="114"/>
      <c r="E282" s="114"/>
      <c r="F282" s="114"/>
      <c r="G282" s="114"/>
      <c r="H282" s="114"/>
      <c r="I282" s="114"/>
      <c r="J282" s="114"/>
      <c r="K282" s="114"/>
      <c r="L282" s="114"/>
    </row>
    <row r="283" spans="1:12">
      <c r="A283" s="114"/>
      <c r="B283" s="114"/>
      <c r="C283" s="114"/>
      <c r="D283" s="114"/>
      <c r="E283" s="114"/>
      <c r="F283" s="114"/>
      <c r="G283" s="114"/>
      <c r="H283" s="114"/>
      <c r="I283" s="114"/>
      <c r="J283" s="114"/>
      <c r="K283" s="114"/>
      <c r="L283" s="114"/>
    </row>
    <row r="284" spans="1:12">
      <c r="A284" s="114"/>
      <c r="B284" s="114"/>
      <c r="C284" s="114"/>
      <c r="D284" s="114"/>
      <c r="E284" s="114"/>
      <c r="F284" s="114"/>
      <c r="G284" s="114"/>
      <c r="H284" s="114"/>
      <c r="I284" s="114"/>
      <c r="J284" s="114"/>
      <c r="K284" s="114"/>
      <c r="L284" s="114"/>
    </row>
    <row r="285" spans="1:12">
      <c r="A285" s="114"/>
      <c r="B285" s="114"/>
      <c r="C285" s="114"/>
      <c r="D285" s="114"/>
      <c r="E285" s="114"/>
      <c r="F285" s="114"/>
      <c r="G285" s="114"/>
      <c r="H285" s="114"/>
      <c r="I285" s="114"/>
      <c r="J285" s="114"/>
      <c r="K285" s="114"/>
      <c r="L285" s="114"/>
    </row>
    <row r="286" spans="1:12">
      <c r="A286" s="114"/>
      <c r="B286" s="114"/>
      <c r="C286" s="114"/>
      <c r="D286" s="114"/>
      <c r="E286" s="114"/>
      <c r="F286" s="114"/>
      <c r="G286" s="114"/>
      <c r="H286" s="114"/>
      <c r="I286" s="114"/>
      <c r="J286" s="114"/>
      <c r="K286" s="114"/>
      <c r="L286" s="114"/>
    </row>
    <row r="287" spans="1:12">
      <c r="A287" s="114"/>
      <c r="B287" s="114"/>
      <c r="C287" s="114"/>
      <c r="D287" s="114"/>
      <c r="E287" s="114"/>
      <c r="F287" s="114"/>
      <c r="G287" s="114"/>
      <c r="H287" s="114"/>
      <c r="I287" s="114"/>
      <c r="J287" s="114"/>
      <c r="K287" s="114"/>
      <c r="L287" s="114"/>
    </row>
    <row r="288" spans="1:12">
      <c r="A288" s="114"/>
      <c r="B288" s="114"/>
      <c r="C288" s="114"/>
      <c r="D288" s="114"/>
      <c r="E288" s="114"/>
      <c r="F288" s="114"/>
      <c r="G288" s="114"/>
      <c r="H288" s="114"/>
      <c r="I288" s="114"/>
      <c r="J288" s="114"/>
      <c r="K288" s="114"/>
      <c r="L288" s="114"/>
    </row>
    <row r="289" spans="1:12">
      <c r="A289" s="114"/>
      <c r="B289" s="114"/>
      <c r="C289" s="114"/>
      <c r="D289" s="114"/>
      <c r="E289" s="114"/>
      <c r="F289" s="114"/>
      <c r="G289" s="114"/>
      <c r="H289" s="114"/>
      <c r="I289" s="114"/>
      <c r="J289" s="114"/>
      <c r="K289" s="114"/>
      <c r="L289" s="114"/>
    </row>
    <row r="290" spans="1:12">
      <c r="A290" s="114"/>
      <c r="B290" s="114"/>
      <c r="C290" s="114"/>
      <c r="D290" s="114"/>
      <c r="E290" s="114"/>
      <c r="F290" s="114"/>
      <c r="G290" s="114"/>
      <c r="H290" s="114"/>
      <c r="I290" s="114"/>
      <c r="J290" s="114"/>
      <c r="K290" s="114"/>
      <c r="L290" s="114"/>
    </row>
    <row r="291" spans="1:12">
      <c r="A291" s="114"/>
      <c r="B291" s="114"/>
      <c r="C291" s="114"/>
      <c r="D291" s="114"/>
      <c r="E291" s="114"/>
      <c r="F291" s="114"/>
      <c r="G291" s="114"/>
      <c r="H291" s="114"/>
      <c r="I291" s="114"/>
      <c r="J291" s="114"/>
      <c r="K291" s="114"/>
      <c r="L291" s="114"/>
    </row>
    <row r="292" spans="1:12">
      <c r="A292" s="114"/>
      <c r="B292" s="114"/>
      <c r="C292" s="114"/>
      <c r="D292" s="114"/>
      <c r="E292" s="114"/>
      <c r="F292" s="114"/>
      <c r="G292" s="114"/>
      <c r="H292" s="114"/>
      <c r="I292" s="114"/>
      <c r="J292" s="114"/>
      <c r="K292" s="114"/>
      <c r="L292" s="114"/>
    </row>
    <row r="293" spans="1:12">
      <c r="A293" s="114"/>
      <c r="B293" s="114"/>
      <c r="C293" s="114"/>
      <c r="D293" s="114"/>
      <c r="E293" s="114"/>
      <c r="F293" s="114"/>
      <c r="G293" s="114"/>
      <c r="H293" s="114"/>
      <c r="I293" s="114"/>
      <c r="J293" s="114"/>
      <c r="K293" s="114"/>
      <c r="L293" s="114"/>
    </row>
    <row r="294" spans="1:12">
      <c r="A294" s="114"/>
      <c r="B294" s="114"/>
      <c r="C294" s="114"/>
      <c r="D294" s="114"/>
      <c r="E294" s="114"/>
      <c r="F294" s="114"/>
      <c r="G294" s="114"/>
      <c r="H294" s="114"/>
      <c r="I294" s="114"/>
      <c r="J294" s="114"/>
      <c r="K294" s="114"/>
      <c r="L294" s="114"/>
    </row>
    <row r="295" spans="1:12">
      <c r="A295" s="114"/>
      <c r="B295" s="114"/>
      <c r="C295" s="114"/>
      <c r="D295" s="114"/>
      <c r="E295" s="114"/>
      <c r="F295" s="114"/>
      <c r="G295" s="114"/>
      <c r="H295" s="114"/>
      <c r="I295" s="114"/>
      <c r="J295" s="114"/>
      <c r="K295" s="114"/>
      <c r="L295" s="114"/>
    </row>
    <row r="296" spans="1:12">
      <c r="A296" s="114"/>
      <c r="B296" s="114"/>
      <c r="C296" s="114"/>
      <c r="D296" s="114"/>
      <c r="E296" s="114"/>
      <c r="F296" s="114"/>
      <c r="G296" s="114"/>
      <c r="H296" s="114"/>
      <c r="I296" s="114"/>
      <c r="J296" s="114"/>
      <c r="K296" s="114"/>
      <c r="L296" s="114"/>
    </row>
    <row r="297" spans="1:12">
      <c r="A297" s="114"/>
      <c r="B297" s="114"/>
      <c r="C297" s="114"/>
      <c r="D297" s="114"/>
      <c r="E297" s="114"/>
      <c r="F297" s="114"/>
      <c r="G297" s="114"/>
      <c r="H297" s="114"/>
      <c r="I297" s="114"/>
      <c r="J297" s="114"/>
      <c r="K297" s="114"/>
      <c r="L297" s="114"/>
    </row>
    <row r="298" spans="1:12">
      <c r="A298" s="114"/>
      <c r="B298" s="114"/>
      <c r="C298" s="114"/>
      <c r="D298" s="114"/>
      <c r="E298" s="114"/>
      <c r="F298" s="114"/>
      <c r="G298" s="114"/>
      <c r="H298" s="114"/>
      <c r="I298" s="114"/>
      <c r="J298" s="114"/>
      <c r="K298" s="114"/>
      <c r="L298" s="114"/>
    </row>
    <row r="299" spans="1:12">
      <c r="A299" s="114"/>
      <c r="B299" s="114"/>
      <c r="C299" s="114"/>
      <c r="D299" s="114"/>
      <c r="E299" s="114"/>
      <c r="F299" s="114"/>
      <c r="G299" s="114"/>
      <c r="H299" s="114"/>
      <c r="I299" s="114"/>
      <c r="J299" s="114"/>
      <c r="K299" s="114"/>
      <c r="L299" s="114"/>
    </row>
    <row r="300" spans="1:12">
      <c r="A300" s="114"/>
      <c r="B300" s="114"/>
      <c r="C300" s="114"/>
      <c r="D300" s="114"/>
      <c r="E300" s="114"/>
      <c r="F300" s="114"/>
      <c r="G300" s="114"/>
      <c r="H300" s="114"/>
      <c r="I300" s="114"/>
      <c r="J300" s="114"/>
      <c r="K300" s="114"/>
      <c r="L300" s="114"/>
    </row>
    <row r="301" spans="1:12">
      <c r="A301" s="114"/>
      <c r="B301" s="114"/>
      <c r="C301" s="114"/>
      <c r="D301" s="114"/>
      <c r="E301" s="114"/>
      <c r="F301" s="114"/>
      <c r="G301" s="114"/>
      <c r="H301" s="114"/>
      <c r="I301" s="114"/>
      <c r="J301" s="114"/>
      <c r="K301" s="114"/>
      <c r="L301" s="114"/>
    </row>
    <row r="302" spans="1:12">
      <c r="A302" s="114"/>
      <c r="B302" s="114"/>
      <c r="C302" s="114"/>
      <c r="D302" s="114"/>
      <c r="E302" s="114"/>
      <c r="F302" s="114"/>
      <c r="G302" s="114"/>
      <c r="H302" s="114"/>
      <c r="I302" s="114"/>
      <c r="J302" s="114"/>
      <c r="K302" s="114"/>
      <c r="L302" s="114"/>
    </row>
    <row r="303" spans="1:12">
      <c r="A303" s="114"/>
      <c r="B303" s="114"/>
      <c r="C303" s="114"/>
      <c r="D303" s="114"/>
      <c r="E303" s="114"/>
      <c r="F303" s="114"/>
      <c r="G303" s="114"/>
      <c r="H303" s="114"/>
      <c r="I303" s="114"/>
      <c r="J303" s="114"/>
      <c r="K303" s="114"/>
      <c r="L303" s="114"/>
    </row>
    <row r="304" spans="1:12">
      <c r="A304" s="114"/>
      <c r="B304" s="114"/>
      <c r="C304" s="114"/>
      <c r="D304" s="114"/>
      <c r="E304" s="114"/>
      <c r="F304" s="114"/>
      <c r="G304" s="114"/>
      <c r="H304" s="114"/>
      <c r="I304" s="114"/>
      <c r="J304" s="114"/>
      <c r="K304" s="114"/>
      <c r="L304" s="114"/>
    </row>
    <row r="305" spans="1:12">
      <c r="A305" s="114"/>
      <c r="B305" s="114"/>
      <c r="C305" s="114"/>
      <c r="D305" s="114"/>
      <c r="E305" s="114"/>
      <c r="F305" s="114"/>
      <c r="G305" s="114"/>
      <c r="H305" s="114"/>
      <c r="I305" s="114"/>
      <c r="J305" s="114"/>
      <c r="K305" s="114"/>
      <c r="L305" s="114"/>
    </row>
    <row r="306" spans="1:12">
      <c r="A306" s="114"/>
      <c r="B306" s="114"/>
      <c r="C306" s="114"/>
      <c r="D306" s="114"/>
      <c r="E306" s="114"/>
      <c r="F306" s="114"/>
      <c r="G306" s="114"/>
      <c r="H306" s="114"/>
      <c r="I306" s="114"/>
      <c r="J306" s="114"/>
      <c r="K306" s="114"/>
      <c r="L306" s="114"/>
    </row>
    <row r="307" spans="1:12">
      <c r="A307" s="114"/>
      <c r="B307" s="114"/>
      <c r="C307" s="114"/>
      <c r="D307" s="114"/>
      <c r="E307" s="114"/>
      <c r="F307" s="114"/>
      <c r="G307" s="114"/>
      <c r="H307" s="114"/>
      <c r="I307" s="114"/>
      <c r="J307" s="114"/>
      <c r="K307" s="114"/>
      <c r="L307" s="114"/>
    </row>
    <row r="308" spans="1:12">
      <c r="A308" s="114"/>
      <c r="B308" s="114"/>
      <c r="C308" s="114"/>
      <c r="D308" s="114"/>
      <c r="E308" s="114"/>
      <c r="F308" s="114"/>
      <c r="G308" s="114"/>
      <c r="H308" s="114"/>
      <c r="I308" s="114"/>
      <c r="J308" s="114"/>
      <c r="K308" s="114"/>
      <c r="L308" s="114"/>
    </row>
    <row r="309" spans="1:12">
      <c r="A309" s="114"/>
      <c r="B309" s="114"/>
      <c r="C309" s="114"/>
      <c r="D309" s="114"/>
      <c r="E309" s="114"/>
      <c r="F309" s="114"/>
      <c r="G309" s="114"/>
      <c r="H309" s="114"/>
      <c r="I309" s="114"/>
      <c r="J309" s="114"/>
      <c r="K309" s="114"/>
      <c r="L309" s="114"/>
    </row>
    <row r="310" spans="1:12">
      <c r="A310" s="114"/>
      <c r="B310" s="114"/>
      <c r="C310" s="114"/>
      <c r="D310" s="114"/>
      <c r="E310" s="114"/>
      <c r="F310" s="114"/>
      <c r="G310" s="114"/>
      <c r="H310" s="114"/>
      <c r="I310" s="114"/>
      <c r="J310" s="114"/>
      <c r="K310" s="114"/>
      <c r="L310" s="114"/>
    </row>
    <row r="311" spans="1:12">
      <c r="A311" s="114"/>
      <c r="B311" s="114"/>
      <c r="C311" s="114"/>
      <c r="D311" s="114"/>
      <c r="E311" s="114"/>
      <c r="F311" s="114"/>
      <c r="G311" s="114"/>
      <c r="H311" s="114"/>
      <c r="I311" s="114"/>
      <c r="J311" s="114"/>
      <c r="K311" s="114"/>
      <c r="L311" s="114"/>
    </row>
    <row r="312" spans="1:12">
      <c r="A312" s="114"/>
      <c r="B312" s="114"/>
      <c r="C312" s="114"/>
      <c r="D312" s="114"/>
      <c r="E312" s="114"/>
      <c r="F312" s="114"/>
      <c r="G312" s="114"/>
      <c r="H312" s="114"/>
      <c r="I312" s="114"/>
      <c r="J312" s="114"/>
      <c r="K312" s="114"/>
      <c r="L312" s="114"/>
    </row>
    <row r="313" spans="1:12">
      <c r="A313" s="114"/>
      <c r="B313" s="114"/>
      <c r="C313" s="114"/>
      <c r="D313" s="114"/>
      <c r="E313" s="114"/>
      <c r="F313" s="114"/>
      <c r="G313" s="114"/>
      <c r="H313" s="114"/>
      <c r="I313" s="114"/>
      <c r="J313" s="114"/>
      <c r="K313" s="114"/>
      <c r="L313" s="114"/>
    </row>
    <row r="314" spans="1:12">
      <c r="A314" s="114"/>
      <c r="B314" s="114"/>
      <c r="C314" s="114"/>
      <c r="D314" s="114"/>
      <c r="E314" s="114"/>
      <c r="F314" s="114"/>
      <c r="G314" s="114"/>
      <c r="H314" s="114"/>
      <c r="I314" s="114"/>
      <c r="J314" s="114"/>
      <c r="K314" s="114"/>
      <c r="L314" s="114"/>
    </row>
    <row r="315" spans="1:12">
      <c r="A315" s="114"/>
      <c r="B315" s="114"/>
      <c r="C315" s="114"/>
      <c r="D315" s="114"/>
      <c r="E315" s="114"/>
      <c r="F315" s="114"/>
      <c r="G315" s="114"/>
      <c r="H315" s="114"/>
      <c r="I315" s="114"/>
      <c r="J315" s="114"/>
      <c r="K315" s="114"/>
      <c r="L315" s="114"/>
    </row>
    <row r="316" spans="1:12">
      <c r="A316" s="114"/>
      <c r="B316" s="114"/>
      <c r="C316" s="114"/>
      <c r="D316" s="114"/>
      <c r="E316" s="114"/>
      <c r="F316" s="114"/>
      <c r="G316" s="114"/>
      <c r="H316" s="114"/>
      <c r="I316" s="114"/>
      <c r="J316" s="114"/>
      <c r="K316" s="114"/>
      <c r="L316" s="114"/>
    </row>
    <row r="317" spans="1:12">
      <c r="A317" s="114"/>
      <c r="B317" s="114"/>
      <c r="C317" s="114"/>
      <c r="D317" s="114"/>
      <c r="E317" s="114"/>
      <c r="F317" s="114"/>
      <c r="G317" s="114"/>
      <c r="H317" s="114"/>
      <c r="I317" s="114"/>
      <c r="J317" s="114"/>
      <c r="K317" s="114"/>
      <c r="L317" s="114"/>
    </row>
    <row r="318" spans="1:12">
      <c r="A318" s="114"/>
      <c r="B318" s="114"/>
      <c r="C318" s="114"/>
      <c r="D318" s="114"/>
      <c r="E318" s="114"/>
      <c r="F318" s="114"/>
      <c r="G318" s="114"/>
      <c r="H318" s="114"/>
      <c r="I318" s="114"/>
      <c r="J318" s="114"/>
      <c r="K318" s="114"/>
      <c r="L318" s="114"/>
    </row>
    <row r="319" spans="1:12">
      <c r="A319" s="114"/>
      <c r="B319" s="114"/>
      <c r="C319" s="114"/>
      <c r="D319" s="114"/>
      <c r="E319" s="114"/>
      <c r="F319" s="114"/>
      <c r="G319" s="114"/>
      <c r="H319" s="114"/>
      <c r="I319" s="114"/>
      <c r="J319" s="114"/>
      <c r="K319" s="114"/>
      <c r="L319" s="114"/>
    </row>
    <row r="320" spans="1:12">
      <c r="A320" s="114"/>
      <c r="B320" s="114"/>
      <c r="C320" s="114"/>
      <c r="D320" s="114"/>
      <c r="E320" s="114"/>
      <c r="F320" s="114"/>
      <c r="G320" s="114"/>
      <c r="H320" s="114"/>
      <c r="I320" s="114"/>
      <c r="J320" s="114"/>
      <c r="K320" s="114"/>
      <c r="L320" s="114"/>
    </row>
    <row r="321" spans="1:12">
      <c r="A321" s="114"/>
      <c r="B321" s="114"/>
      <c r="C321" s="114"/>
      <c r="D321" s="114"/>
      <c r="E321" s="114"/>
      <c r="F321" s="114"/>
      <c r="G321" s="114"/>
      <c r="H321" s="114"/>
      <c r="I321" s="114"/>
      <c r="J321" s="114"/>
      <c r="K321" s="114"/>
      <c r="L321" s="114"/>
    </row>
    <row r="322" spans="1:12">
      <c r="A322" s="114"/>
      <c r="B322" s="114"/>
      <c r="C322" s="114"/>
      <c r="D322" s="114"/>
      <c r="E322" s="114"/>
      <c r="F322" s="114"/>
      <c r="G322" s="114"/>
      <c r="H322" s="114"/>
      <c r="I322" s="114"/>
      <c r="J322" s="114"/>
      <c r="K322" s="114"/>
      <c r="L322" s="114"/>
    </row>
    <row r="323" spans="1:12">
      <c r="A323" s="114"/>
      <c r="B323" s="114"/>
      <c r="C323" s="114"/>
      <c r="D323" s="114"/>
      <c r="E323" s="114"/>
      <c r="F323" s="114"/>
      <c r="G323" s="114"/>
      <c r="H323" s="114"/>
      <c r="I323" s="114"/>
      <c r="J323" s="114"/>
      <c r="K323" s="114"/>
      <c r="L323" s="114"/>
    </row>
    <row r="324" spans="1:12">
      <c r="A324" s="114"/>
      <c r="B324" s="114"/>
      <c r="C324" s="114"/>
      <c r="D324" s="114"/>
      <c r="E324" s="114"/>
      <c r="F324" s="114"/>
      <c r="G324" s="114"/>
      <c r="H324" s="114"/>
      <c r="I324" s="114"/>
      <c r="J324" s="114"/>
      <c r="K324" s="114"/>
      <c r="L324" s="114"/>
    </row>
    <row r="325" spans="1:12">
      <c r="A325" s="114"/>
      <c r="B325" s="114"/>
      <c r="C325" s="114"/>
      <c r="D325" s="114"/>
      <c r="E325" s="114"/>
      <c r="F325" s="114"/>
      <c r="G325" s="114"/>
      <c r="H325" s="114"/>
      <c r="I325" s="114"/>
      <c r="J325" s="114"/>
      <c r="K325" s="114"/>
      <c r="L325" s="114"/>
    </row>
    <row r="326" spans="1:12">
      <c r="A326" s="114"/>
      <c r="B326" s="114"/>
      <c r="C326" s="114"/>
      <c r="D326" s="114"/>
      <c r="E326" s="114"/>
      <c r="F326" s="114"/>
      <c r="G326" s="114"/>
      <c r="H326" s="114"/>
      <c r="I326" s="114"/>
      <c r="J326" s="114"/>
      <c r="K326" s="114"/>
      <c r="L326" s="114"/>
    </row>
    <row r="327" spans="1:12">
      <c r="A327" s="114"/>
      <c r="B327" s="114"/>
      <c r="C327" s="114"/>
      <c r="D327" s="114"/>
      <c r="E327" s="114"/>
      <c r="F327" s="114"/>
      <c r="G327" s="114"/>
      <c r="H327" s="114"/>
      <c r="I327" s="114"/>
      <c r="J327" s="114"/>
      <c r="K327" s="114"/>
      <c r="L327" s="114"/>
    </row>
    <row r="328" spans="1:12">
      <c r="A328" s="114"/>
      <c r="B328" s="114"/>
      <c r="C328" s="114"/>
      <c r="D328" s="114"/>
      <c r="E328" s="114"/>
      <c r="F328" s="114"/>
      <c r="G328" s="114"/>
      <c r="H328" s="114"/>
      <c r="I328" s="114"/>
      <c r="J328" s="114"/>
      <c r="K328" s="114"/>
      <c r="L328" s="114"/>
    </row>
    <row r="329" spans="1:12">
      <c r="A329" s="114"/>
      <c r="B329" s="114"/>
      <c r="C329" s="114"/>
      <c r="D329" s="114"/>
      <c r="E329" s="114"/>
      <c r="F329" s="114"/>
      <c r="G329" s="114"/>
      <c r="H329" s="114"/>
      <c r="I329" s="114"/>
      <c r="J329" s="114"/>
      <c r="K329" s="114"/>
      <c r="L329" s="114"/>
    </row>
    <row r="330" spans="1:12">
      <c r="A330" s="114"/>
      <c r="B330" s="114"/>
      <c r="C330" s="114"/>
      <c r="D330" s="114"/>
      <c r="E330" s="114"/>
      <c r="F330" s="114"/>
      <c r="G330" s="114"/>
      <c r="H330" s="114"/>
      <c r="I330" s="114"/>
      <c r="J330" s="114"/>
      <c r="K330" s="114"/>
      <c r="L330" s="114"/>
    </row>
    <row r="331" spans="1:12">
      <c r="A331" s="114"/>
      <c r="B331" s="114"/>
      <c r="C331" s="114"/>
      <c r="D331" s="114"/>
      <c r="E331" s="114"/>
      <c r="F331" s="114"/>
      <c r="G331" s="114"/>
      <c r="H331" s="114"/>
      <c r="I331" s="114"/>
      <c r="J331" s="114"/>
      <c r="K331" s="114"/>
      <c r="L331" s="114"/>
    </row>
    <row r="332" spans="1:12">
      <c r="A332" s="114"/>
      <c r="B332" s="114"/>
      <c r="C332" s="114"/>
      <c r="D332" s="114"/>
      <c r="E332" s="114"/>
      <c r="F332" s="114"/>
      <c r="G332" s="114"/>
      <c r="H332" s="114"/>
      <c r="I332" s="114"/>
      <c r="J332" s="114"/>
      <c r="K332" s="114"/>
      <c r="L332" s="114"/>
    </row>
    <row r="333" spans="1:12">
      <c r="A333" s="114"/>
      <c r="B333" s="114"/>
      <c r="C333" s="114"/>
      <c r="D333" s="114"/>
      <c r="E333" s="114"/>
      <c r="F333" s="114"/>
      <c r="G333" s="114"/>
      <c r="H333" s="114"/>
      <c r="I333" s="114"/>
      <c r="J333" s="114"/>
      <c r="K333" s="114"/>
      <c r="L333" s="114"/>
    </row>
    <row r="334" spans="1:12">
      <c r="A334" s="114"/>
      <c r="B334" s="114"/>
      <c r="C334" s="114"/>
      <c r="D334" s="114"/>
      <c r="E334" s="114"/>
      <c r="F334" s="114"/>
      <c r="G334" s="114"/>
      <c r="H334" s="114"/>
      <c r="I334" s="114"/>
      <c r="J334" s="114"/>
      <c r="K334" s="114"/>
      <c r="L334" s="114"/>
    </row>
    <row r="335" spans="1:12">
      <c r="A335" s="114"/>
      <c r="B335" s="114"/>
      <c r="C335" s="114"/>
      <c r="D335" s="114"/>
      <c r="E335" s="114"/>
      <c r="F335" s="114"/>
      <c r="G335" s="114"/>
      <c r="H335" s="114"/>
      <c r="I335" s="114"/>
      <c r="J335" s="114"/>
      <c r="K335" s="114"/>
      <c r="L335" s="114"/>
    </row>
    <row r="336" spans="1:12">
      <c r="A336" s="114"/>
      <c r="B336" s="114"/>
      <c r="C336" s="114"/>
      <c r="D336" s="114"/>
      <c r="E336" s="114"/>
      <c r="F336" s="114"/>
      <c r="G336" s="114"/>
      <c r="H336" s="114"/>
      <c r="I336" s="114"/>
      <c r="J336" s="114"/>
      <c r="K336" s="114"/>
      <c r="L336" s="114"/>
    </row>
    <row r="337" spans="1:12">
      <c r="A337" s="114"/>
      <c r="B337" s="114"/>
      <c r="C337" s="114"/>
      <c r="D337" s="114"/>
      <c r="E337" s="114"/>
      <c r="F337" s="114"/>
      <c r="G337" s="114"/>
      <c r="H337" s="114"/>
      <c r="I337" s="114"/>
      <c r="J337" s="114"/>
      <c r="K337" s="114"/>
      <c r="L337" s="114"/>
    </row>
    <row r="338" spans="1:12">
      <c r="A338" s="114"/>
      <c r="B338" s="114"/>
      <c r="C338" s="114"/>
      <c r="D338" s="114"/>
      <c r="E338" s="114"/>
      <c r="F338" s="114"/>
      <c r="G338" s="114"/>
      <c r="H338" s="114"/>
      <c r="I338" s="114"/>
      <c r="J338" s="114"/>
      <c r="K338" s="114"/>
      <c r="L338" s="114"/>
    </row>
    <row r="339" spans="1:12">
      <c r="A339" s="114"/>
      <c r="B339" s="114"/>
      <c r="C339" s="114"/>
      <c r="D339" s="114"/>
      <c r="E339" s="114"/>
      <c r="F339" s="114"/>
      <c r="G339" s="114"/>
      <c r="H339" s="114"/>
      <c r="I339" s="114"/>
      <c r="J339" s="114"/>
      <c r="K339" s="114"/>
      <c r="L339" s="114"/>
    </row>
    <row r="340" spans="1:12">
      <c r="A340" s="114"/>
      <c r="B340" s="114"/>
      <c r="C340" s="114"/>
      <c r="D340" s="114"/>
      <c r="E340" s="114"/>
      <c r="F340" s="114"/>
      <c r="G340" s="114"/>
      <c r="H340" s="114"/>
      <c r="I340" s="114"/>
      <c r="J340" s="114"/>
      <c r="K340" s="114"/>
      <c r="L340" s="114"/>
    </row>
    <row r="341" spans="1:12">
      <c r="A341" s="114"/>
      <c r="B341" s="114"/>
      <c r="C341" s="114"/>
      <c r="D341" s="114"/>
      <c r="E341" s="114"/>
      <c r="F341" s="114"/>
      <c r="G341" s="114"/>
      <c r="H341" s="114"/>
      <c r="I341" s="114"/>
      <c r="J341" s="114"/>
      <c r="K341" s="114"/>
      <c r="L341" s="114"/>
    </row>
    <row r="342" spans="1:12">
      <c r="A342" s="114"/>
      <c r="B342" s="114"/>
      <c r="C342" s="114"/>
      <c r="D342" s="114"/>
      <c r="E342" s="114"/>
      <c r="F342" s="114"/>
      <c r="G342" s="114"/>
      <c r="H342" s="114"/>
      <c r="I342" s="114"/>
      <c r="J342" s="114"/>
      <c r="K342" s="114"/>
      <c r="L342" s="114"/>
    </row>
    <row r="343" spans="1:12">
      <c r="A343" s="114"/>
      <c r="B343" s="114"/>
      <c r="C343" s="114"/>
      <c r="D343" s="114"/>
      <c r="E343" s="114"/>
      <c r="F343" s="114"/>
      <c r="G343" s="114"/>
      <c r="H343" s="114"/>
      <c r="I343" s="114"/>
      <c r="J343" s="114"/>
      <c r="K343" s="114"/>
      <c r="L343" s="114"/>
    </row>
    <row r="344" spans="1:12">
      <c r="A344" s="114"/>
      <c r="B344" s="114"/>
      <c r="C344" s="114"/>
      <c r="D344" s="114"/>
      <c r="E344" s="114"/>
      <c r="F344" s="114"/>
      <c r="G344" s="114"/>
      <c r="H344" s="114"/>
      <c r="I344" s="114"/>
      <c r="J344" s="114"/>
      <c r="K344" s="114"/>
      <c r="L344" s="114"/>
    </row>
    <row r="345" spans="1:12">
      <c r="A345" s="114"/>
      <c r="B345" s="114"/>
      <c r="C345" s="114"/>
      <c r="D345" s="114"/>
      <c r="E345" s="114"/>
      <c r="F345" s="114"/>
      <c r="G345" s="114"/>
      <c r="H345" s="114"/>
      <c r="I345" s="114"/>
      <c r="J345" s="114"/>
      <c r="K345" s="114"/>
      <c r="L345" s="114"/>
    </row>
    <row r="346" spans="1:12">
      <c r="A346" s="114"/>
      <c r="B346" s="114"/>
      <c r="C346" s="114"/>
      <c r="D346" s="114"/>
      <c r="E346" s="114"/>
      <c r="F346" s="114"/>
      <c r="G346" s="114"/>
      <c r="H346" s="114"/>
      <c r="I346" s="114"/>
      <c r="J346" s="114"/>
      <c r="K346" s="114"/>
      <c r="L346" s="114"/>
    </row>
    <row r="347" spans="1:12">
      <c r="A347" s="114"/>
      <c r="B347" s="114"/>
      <c r="C347" s="114"/>
      <c r="D347" s="114"/>
      <c r="E347" s="114"/>
      <c r="F347" s="114"/>
      <c r="G347" s="114"/>
      <c r="H347" s="114"/>
      <c r="I347" s="114"/>
      <c r="J347" s="114"/>
      <c r="K347" s="114"/>
      <c r="L347" s="114"/>
    </row>
    <row r="348" spans="1:12">
      <c r="A348" s="114"/>
      <c r="B348" s="114"/>
      <c r="C348" s="114"/>
      <c r="D348" s="114"/>
      <c r="E348" s="114"/>
      <c r="F348" s="114"/>
      <c r="G348" s="114"/>
      <c r="H348" s="114"/>
      <c r="I348" s="114"/>
      <c r="J348" s="114"/>
      <c r="K348" s="114"/>
      <c r="L348" s="114"/>
    </row>
    <row r="349" spans="1:12">
      <c r="A349" s="114"/>
      <c r="B349" s="114"/>
      <c r="C349" s="114"/>
      <c r="D349" s="114"/>
      <c r="E349" s="114"/>
      <c r="F349" s="114"/>
      <c r="G349" s="114"/>
      <c r="H349" s="114"/>
      <c r="I349" s="114"/>
      <c r="J349" s="114"/>
      <c r="K349" s="114"/>
      <c r="L349" s="114"/>
    </row>
    <row r="350" spans="1:12">
      <c r="A350" s="114"/>
      <c r="B350" s="114"/>
      <c r="C350" s="114"/>
      <c r="D350" s="114"/>
      <c r="E350" s="114"/>
      <c r="F350" s="114"/>
      <c r="G350" s="114"/>
      <c r="H350" s="114"/>
      <c r="I350" s="114"/>
      <c r="J350" s="114"/>
      <c r="K350" s="114"/>
      <c r="L350" s="114"/>
    </row>
    <row r="351" spans="1:12">
      <c r="A351" s="114"/>
      <c r="B351" s="114"/>
      <c r="C351" s="114"/>
      <c r="D351" s="114"/>
      <c r="E351" s="114"/>
      <c r="F351" s="114"/>
      <c r="G351" s="114"/>
      <c r="H351" s="114"/>
      <c r="I351" s="114"/>
      <c r="J351" s="114"/>
      <c r="K351" s="114"/>
      <c r="L351" s="114"/>
    </row>
    <row r="352" spans="1:12">
      <c r="A352" s="114"/>
      <c r="B352" s="114"/>
      <c r="C352" s="114"/>
      <c r="D352" s="114"/>
      <c r="E352" s="114"/>
      <c r="F352" s="114"/>
      <c r="G352" s="114"/>
      <c r="H352" s="114"/>
      <c r="I352" s="114"/>
      <c r="J352" s="114"/>
      <c r="K352" s="114"/>
      <c r="L352" s="114"/>
    </row>
    <row r="353" spans="1:12">
      <c r="A353" s="114"/>
      <c r="B353" s="114"/>
      <c r="C353" s="114"/>
      <c r="D353" s="114"/>
      <c r="E353" s="114"/>
      <c r="F353" s="114"/>
      <c r="G353" s="114"/>
      <c r="H353" s="114"/>
      <c r="I353" s="114"/>
      <c r="J353" s="114"/>
      <c r="K353" s="114"/>
      <c r="L353" s="114"/>
    </row>
    <row r="354" spans="1:12">
      <c r="A354" s="114"/>
      <c r="B354" s="114"/>
      <c r="C354" s="114"/>
      <c r="D354" s="114"/>
      <c r="E354" s="114"/>
      <c r="F354" s="114"/>
      <c r="G354" s="114"/>
      <c r="H354" s="114"/>
      <c r="I354" s="114"/>
      <c r="J354" s="114"/>
      <c r="K354" s="114"/>
      <c r="L354" s="114"/>
    </row>
    <row r="355" spans="1:12">
      <c r="A355" s="114"/>
      <c r="B355" s="114"/>
      <c r="C355" s="114"/>
      <c r="D355" s="114"/>
      <c r="E355" s="114"/>
      <c r="F355" s="114"/>
      <c r="G355" s="114"/>
      <c r="H355" s="114"/>
      <c r="I355" s="114"/>
      <c r="J355" s="114"/>
      <c r="K355" s="114"/>
      <c r="L355" s="114"/>
    </row>
    <row r="356" spans="1:12">
      <c r="A356" s="114"/>
      <c r="B356" s="114"/>
      <c r="C356" s="114"/>
      <c r="D356" s="114"/>
      <c r="E356" s="114"/>
      <c r="F356" s="114"/>
      <c r="G356" s="114"/>
      <c r="H356" s="114"/>
      <c r="I356" s="114"/>
      <c r="J356" s="114"/>
      <c r="K356" s="114"/>
      <c r="L356" s="114"/>
    </row>
    <row r="357" spans="1:12">
      <c r="A357" s="114"/>
      <c r="B357" s="114"/>
      <c r="C357" s="114"/>
      <c r="D357" s="114"/>
      <c r="E357" s="114"/>
      <c r="F357" s="114"/>
      <c r="G357" s="114"/>
      <c r="H357" s="114"/>
      <c r="I357" s="114"/>
      <c r="J357" s="114"/>
      <c r="K357" s="114"/>
      <c r="L357" s="114"/>
    </row>
    <row r="358" spans="1:12">
      <c r="A358" s="114"/>
      <c r="B358" s="114"/>
      <c r="C358" s="114"/>
      <c r="D358" s="114"/>
      <c r="E358" s="114"/>
      <c r="F358" s="114"/>
      <c r="G358" s="114"/>
      <c r="H358" s="114"/>
      <c r="I358" s="114"/>
      <c r="J358" s="114"/>
      <c r="K358" s="114"/>
      <c r="L358" s="114"/>
    </row>
    <row r="359" spans="1:12">
      <c r="A359" s="114"/>
      <c r="B359" s="114"/>
      <c r="C359" s="114"/>
      <c r="D359" s="114"/>
      <c r="E359" s="114"/>
      <c r="F359" s="114"/>
      <c r="G359" s="114"/>
      <c r="H359" s="114"/>
      <c r="I359" s="114"/>
      <c r="J359" s="114"/>
      <c r="K359" s="114"/>
      <c r="L359" s="114"/>
    </row>
    <row r="360" spans="1:12">
      <c r="A360" s="114"/>
      <c r="B360" s="114"/>
      <c r="C360" s="114"/>
      <c r="D360" s="114"/>
      <c r="E360" s="114"/>
      <c r="F360" s="114"/>
      <c r="G360" s="114"/>
      <c r="H360" s="114"/>
      <c r="I360" s="114"/>
      <c r="J360" s="114"/>
      <c r="K360" s="114"/>
      <c r="L360" s="114"/>
    </row>
    <row r="361" spans="1:12">
      <c r="A361" s="114"/>
      <c r="B361" s="114"/>
      <c r="C361" s="114"/>
      <c r="D361" s="114"/>
      <c r="E361" s="114"/>
      <c r="F361" s="114"/>
      <c r="G361" s="114"/>
      <c r="H361" s="114"/>
      <c r="I361" s="114"/>
      <c r="J361" s="114"/>
      <c r="K361" s="114"/>
      <c r="L361" s="114"/>
    </row>
    <row r="362" spans="1:12">
      <c r="A362" s="114"/>
      <c r="B362" s="114"/>
      <c r="C362" s="114"/>
      <c r="D362" s="114"/>
      <c r="E362" s="114"/>
      <c r="F362" s="114"/>
      <c r="G362" s="114"/>
      <c r="H362" s="114"/>
      <c r="I362" s="114"/>
      <c r="J362" s="114"/>
      <c r="K362" s="114"/>
      <c r="L362" s="114"/>
    </row>
    <row r="363" spans="1:12">
      <c r="A363" s="114"/>
      <c r="B363" s="114"/>
      <c r="C363" s="114"/>
      <c r="D363" s="114"/>
      <c r="E363" s="114"/>
      <c r="F363" s="114"/>
      <c r="G363" s="114"/>
      <c r="H363" s="114"/>
      <c r="I363" s="114"/>
      <c r="J363" s="114"/>
      <c r="K363" s="114"/>
      <c r="L363" s="114"/>
    </row>
    <row r="364" spans="1:12">
      <c r="A364" s="114"/>
      <c r="B364" s="114"/>
      <c r="C364" s="114"/>
      <c r="D364" s="114"/>
      <c r="E364" s="114"/>
      <c r="F364" s="114"/>
      <c r="G364" s="114"/>
      <c r="H364" s="114"/>
      <c r="I364" s="114"/>
      <c r="J364" s="114"/>
      <c r="K364" s="114"/>
      <c r="L364" s="114"/>
    </row>
    <row r="365" spans="1:12">
      <c r="A365" s="114"/>
      <c r="B365" s="114"/>
      <c r="C365" s="114"/>
      <c r="D365" s="114"/>
      <c r="E365" s="114"/>
      <c r="F365" s="114"/>
      <c r="G365" s="114"/>
      <c r="H365" s="114"/>
      <c r="I365" s="114"/>
      <c r="J365" s="114"/>
      <c r="K365" s="114"/>
      <c r="L365" s="114"/>
    </row>
    <row r="366" spans="1:12">
      <c r="A366" s="114"/>
      <c r="B366" s="114"/>
      <c r="C366" s="114"/>
      <c r="D366" s="114"/>
      <c r="E366" s="114"/>
      <c r="F366" s="114"/>
      <c r="G366" s="114"/>
      <c r="H366" s="114"/>
      <c r="I366" s="114"/>
      <c r="J366" s="114"/>
      <c r="K366" s="114"/>
      <c r="L366" s="114"/>
    </row>
    <row r="367" spans="1:12">
      <c r="A367" s="114"/>
      <c r="B367" s="114"/>
      <c r="C367" s="114"/>
      <c r="D367" s="114"/>
      <c r="E367" s="114"/>
      <c r="F367" s="114"/>
      <c r="G367" s="114"/>
      <c r="H367" s="114"/>
      <c r="I367" s="114"/>
      <c r="J367" s="114"/>
      <c r="K367" s="114"/>
      <c r="L367" s="114"/>
    </row>
    <row r="368" spans="1:12">
      <c r="A368" s="114"/>
      <c r="B368" s="114"/>
      <c r="C368" s="114"/>
      <c r="D368" s="114"/>
      <c r="E368" s="114"/>
      <c r="F368" s="114"/>
      <c r="G368" s="114"/>
      <c r="H368" s="114"/>
      <c r="I368" s="114"/>
      <c r="J368" s="114"/>
      <c r="K368" s="114"/>
      <c r="L368" s="114"/>
    </row>
    <row r="369" spans="1:12">
      <c r="A369" s="114"/>
      <c r="B369" s="114"/>
      <c r="C369" s="114"/>
      <c r="D369" s="114"/>
      <c r="E369" s="114"/>
      <c r="F369" s="114"/>
      <c r="G369" s="114"/>
      <c r="H369" s="114"/>
      <c r="I369" s="114"/>
      <c r="J369" s="114"/>
      <c r="K369" s="114"/>
      <c r="L369" s="114"/>
    </row>
    <row r="370" spans="1:12">
      <c r="A370" s="114"/>
      <c r="B370" s="114"/>
      <c r="C370" s="114"/>
      <c r="D370" s="114"/>
      <c r="E370" s="114"/>
      <c r="F370" s="114"/>
      <c r="G370" s="114"/>
      <c r="H370" s="114"/>
      <c r="I370" s="114"/>
      <c r="J370" s="114"/>
      <c r="K370" s="114"/>
      <c r="L370" s="114"/>
    </row>
    <row r="371" spans="1:12">
      <c r="A371" s="114"/>
      <c r="B371" s="114"/>
      <c r="C371" s="114"/>
      <c r="D371" s="114"/>
      <c r="E371" s="114"/>
      <c r="F371" s="114"/>
      <c r="G371" s="114"/>
      <c r="H371" s="114"/>
      <c r="I371" s="114"/>
      <c r="J371" s="114"/>
      <c r="K371" s="114"/>
      <c r="L371" s="114"/>
    </row>
    <row r="372" spans="1:12">
      <c r="A372" s="114"/>
      <c r="B372" s="114"/>
      <c r="C372" s="114"/>
      <c r="D372" s="114"/>
      <c r="E372" s="114"/>
      <c r="F372" s="114"/>
      <c r="G372" s="114"/>
      <c r="H372" s="114"/>
      <c r="I372" s="114"/>
      <c r="J372" s="114"/>
      <c r="K372" s="114"/>
      <c r="L372" s="114"/>
    </row>
    <row r="373" spans="1:12">
      <c r="A373" s="114"/>
      <c r="B373" s="114"/>
      <c r="C373" s="114"/>
      <c r="D373" s="114"/>
      <c r="E373" s="114"/>
      <c r="F373" s="114"/>
      <c r="G373" s="114"/>
      <c r="H373" s="114"/>
      <c r="I373" s="114"/>
      <c r="J373" s="114"/>
      <c r="K373" s="114"/>
      <c r="L373" s="114"/>
    </row>
    <row r="374" spans="1:12">
      <c r="A374" s="114"/>
      <c r="B374" s="114"/>
      <c r="C374" s="114"/>
      <c r="D374" s="114"/>
      <c r="E374" s="114"/>
      <c r="F374" s="114"/>
      <c r="G374" s="114"/>
      <c r="H374" s="114"/>
      <c r="I374" s="114"/>
      <c r="J374" s="114"/>
      <c r="K374" s="114"/>
      <c r="L374" s="114"/>
    </row>
    <row r="375" spans="1:12">
      <c r="A375" s="114"/>
      <c r="B375" s="114"/>
      <c r="C375" s="114"/>
      <c r="D375" s="114"/>
      <c r="E375" s="114"/>
      <c r="F375" s="114"/>
      <c r="G375" s="114"/>
      <c r="H375" s="114"/>
      <c r="I375" s="114"/>
      <c r="J375" s="114"/>
      <c r="K375" s="114"/>
      <c r="L375" s="114"/>
    </row>
    <row r="376" spans="1:12">
      <c r="A376" s="114"/>
      <c r="B376" s="114"/>
      <c r="C376" s="114"/>
      <c r="D376" s="114"/>
      <c r="E376" s="114"/>
      <c r="F376" s="114"/>
      <c r="G376" s="114"/>
      <c r="H376" s="114"/>
      <c r="I376" s="114"/>
      <c r="J376" s="114"/>
      <c r="K376" s="114"/>
      <c r="L376" s="114"/>
    </row>
    <row r="377" spans="1:12">
      <c r="A377" s="114"/>
      <c r="B377" s="114"/>
      <c r="C377" s="114"/>
      <c r="D377" s="114"/>
      <c r="E377" s="114"/>
      <c r="F377" s="114"/>
      <c r="G377" s="114"/>
      <c r="H377" s="114"/>
      <c r="I377" s="114"/>
      <c r="J377" s="114"/>
      <c r="K377" s="114"/>
      <c r="L377" s="114"/>
    </row>
    <row r="378" spans="1:12">
      <c r="A378" s="114"/>
      <c r="B378" s="114"/>
      <c r="C378" s="114"/>
      <c r="D378" s="114"/>
      <c r="E378" s="114"/>
      <c r="F378" s="114"/>
      <c r="G378" s="114"/>
      <c r="H378" s="114"/>
      <c r="I378" s="114"/>
      <c r="J378" s="114"/>
      <c r="K378" s="114"/>
      <c r="L378" s="114"/>
    </row>
    <row r="379" spans="1:12">
      <c r="A379" s="114"/>
      <c r="B379" s="114"/>
      <c r="C379" s="114"/>
      <c r="D379" s="114"/>
      <c r="E379" s="114"/>
      <c r="F379" s="114"/>
      <c r="G379" s="114"/>
      <c r="H379" s="114"/>
      <c r="I379" s="114"/>
      <c r="J379" s="114"/>
      <c r="K379" s="114"/>
      <c r="L379" s="114"/>
    </row>
    <row r="380" spans="1:12">
      <c r="A380" s="114"/>
      <c r="B380" s="114"/>
      <c r="C380" s="114"/>
      <c r="D380" s="114"/>
      <c r="E380" s="114"/>
      <c r="F380" s="114"/>
      <c r="G380" s="114"/>
      <c r="H380" s="114"/>
      <c r="I380" s="114"/>
      <c r="J380" s="114"/>
      <c r="K380" s="114"/>
      <c r="L380" s="114"/>
    </row>
    <row r="381" spans="1:12">
      <c r="A381" s="114"/>
      <c r="B381" s="114"/>
      <c r="C381" s="114"/>
      <c r="D381" s="114"/>
      <c r="E381" s="114"/>
      <c r="F381" s="114"/>
      <c r="G381" s="114"/>
      <c r="H381" s="114"/>
      <c r="I381" s="114"/>
      <c r="J381" s="114"/>
      <c r="K381" s="114"/>
      <c r="L381" s="114"/>
    </row>
    <row r="382" spans="1:12">
      <c r="A382" s="114"/>
      <c r="B382" s="114"/>
      <c r="C382" s="114"/>
      <c r="D382" s="114"/>
      <c r="E382" s="114"/>
      <c r="F382" s="114"/>
      <c r="G382" s="114"/>
      <c r="H382" s="114"/>
      <c r="I382" s="114"/>
      <c r="J382" s="114"/>
      <c r="K382" s="114"/>
      <c r="L382" s="114"/>
    </row>
    <row r="383" spans="1:12">
      <c r="A383" s="114"/>
      <c r="B383" s="114"/>
      <c r="C383" s="114"/>
      <c r="D383" s="114"/>
      <c r="E383" s="114"/>
      <c r="F383" s="114"/>
      <c r="G383" s="114"/>
      <c r="H383" s="114"/>
      <c r="I383" s="114"/>
      <c r="J383" s="114"/>
      <c r="K383" s="114"/>
      <c r="L383" s="114"/>
    </row>
    <row r="384" spans="1:12">
      <c r="A384" s="114"/>
      <c r="B384" s="114"/>
      <c r="C384" s="114"/>
      <c r="D384" s="114"/>
      <c r="E384" s="114"/>
      <c r="F384" s="114"/>
      <c r="G384" s="114"/>
      <c r="H384" s="114"/>
      <c r="I384" s="114"/>
      <c r="J384" s="114"/>
      <c r="K384" s="114"/>
      <c r="L384" s="114"/>
    </row>
    <row r="385" spans="1:12">
      <c r="A385" s="114"/>
      <c r="B385" s="114"/>
      <c r="C385" s="114"/>
      <c r="D385" s="114"/>
      <c r="E385" s="114"/>
      <c r="F385" s="114"/>
      <c r="G385" s="114"/>
      <c r="H385" s="114"/>
      <c r="I385" s="114"/>
      <c r="J385" s="114"/>
      <c r="K385" s="114"/>
      <c r="L385" s="114"/>
    </row>
    <row r="386" spans="1:12">
      <c r="A386" s="114"/>
      <c r="B386" s="114"/>
      <c r="C386" s="114"/>
      <c r="D386" s="114"/>
      <c r="E386" s="114"/>
      <c r="F386" s="114"/>
      <c r="G386" s="114"/>
      <c r="H386" s="114"/>
      <c r="I386" s="114"/>
      <c r="J386" s="114"/>
      <c r="K386" s="114"/>
      <c r="L386" s="114"/>
    </row>
    <row r="387" spans="1:12">
      <c r="A387" s="114"/>
      <c r="B387" s="114"/>
      <c r="C387" s="114"/>
      <c r="D387" s="114"/>
      <c r="E387" s="114"/>
      <c r="F387" s="114"/>
      <c r="G387" s="114"/>
      <c r="H387" s="114"/>
      <c r="I387" s="114"/>
      <c r="J387" s="114"/>
      <c r="K387" s="114"/>
      <c r="L387" s="114"/>
    </row>
    <row r="388" spans="1:12">
      <c r="A388" s="114"/>
      <c r="B388" s="114"/>
      <c r="C388" s="114"/>
      <c r="D388" s="114"/>
      <c r="E388" s="114"/>
      <c r="F388" s="114"/>
      <c r="G388" s="114"/>
      <c r="H388" s="114"/>
      <c r="I388" s="114"/>
      <c r="J388" s="114"/>
      <c r="K388" s="114"/>
      <c r="L388" s="114"/>
    </row>
    <row r="389" spans="1:12">
      <c r="A389" s="114"/>
      <c r="B389" s="114"/>
      <c r="C389" s="114"/>
      <c r="D389" s="114"/>
      <c r="E389" s="114"/>
      <c r="F389" s="114"/>
      <c r="G389" s="114"/>
      <c r="H389" s="114"/>
      <c r="I389" s="114"/>
      <c r="J389" s="114"/>
      <c r="K389" s="114"/>
      <c r="L389" s="114"/>
    </row>
    <row r="390" spans="1:12">
      <c r="A390" s="114"/>
      <c r="B390" s="114"/>
      <c r="C390" s="114"/>
      <c r="D390" s="114"/>
      <c r="E390" s="114"/>
      <c r="F390" s="114"/>
      <c r="G390" s="114"/>
      <c r="H390" s="114"/>
      <c r="I390" s="114"/>
      <c r="J390" s="114"/>
      <c r="K390" s="114"/>
      <c r="L390" s="114"/>
    </row>
    <row r="391" spans="1:12">
      <c r="A391" s="114"/>
      <c r="B391" s="114"/>
      <c r="C391" s="114"/>
      <c r="D391" s="114"/>
      <c r="E391" s="114"/>
      <c r="F391" s="114"/>
      <c r="G391" s="114"/>
      <c r="H391" s="114"/>
      <c r="I391" s="114"/>
      <c r="J391" s="114"/>
      <c r="K391" s="114"/>
      <c r="L391" s="114"/>
    </row>
    <row r="392" spans="1:12">
      <c r="A392" s="114"/>
      <c r="B392" s="114"/>
      <c r="C392" s="114"/>
      <c r="D392" s="114"/>
      <c r="E392" s="114"/>
      <c r="F392" s="114"/>
      <c r="G392" s="114"/>
      <c r="H392" s="114"/>
      <c r="I392" s="114"/>
      <c r="J392" s="114"/>
      <c r="K392" s="114"/>
      <c r="L392" s="114"/>
    </row>
    <row r="393" spans="1:12">
      <c r="A393" s="114"/>
      <c r="B393" s="114"/>
      <c r="C393" s="114"/>
      <c r="D393" s="114"/>
      <c r="E393" s="114"/>
      <c r="F393" s="114"/>
      <c r="G393" s="114"/>
      <c r="H393" s="114"/>
      <c r="I393" s="114"/>
      <c r="J393" s="114"/>
      <c r="K393" s="114"/>
      <c r="L393" s="114"/>
    </row>
    <row r="394" spans="1:12">
      <c r="A394" s="114"/>
      <c r="B394" s="114"/>
      <c r="C394" s="114"/>
      <c r="D394" s="114"/>
      <c r="E394" s="114"/>
      <c r="F394" s="114"/>
      <c r="G394" s="114"/>
      <c r="H394" s="114"/>
      <c r="I394" s="114"/>
      <c r="J394" s="114"/>
      <c r="K394" s="114"/>
      <c r="L394" s="114"/>
    </row>
    <row r="395" spans="1:12">
      <c r="A395" s="114"/>
      <c r="B395" s="114"/>
      <c r="C395" s="114"/>
      <c r="D395" s="114"/>
      <c r="E395" s="114"/>
      <c r="F395" s="114"/>
      <c r="G395" s="114"/>
      <c r="H395" s="114"/>
      <c r="I395" s="114"/>
      <c r="J395" s="114"/>
      <c r="K395" s="114"/>
      <c r="L395" s="114"/>
    </row>
    <row r="396" spans="1:12">
      <c r="A396" s="114"/>
      <c r="B396" s="114"/>
      <c r="C396" s="114"/>
      <c r="D396" s="114"/>
      <c r="E396" s="114"/>
      <c r="F396" s="114"/>
      <c r="G396" s="114"/>
      <c r="H396" s="114"/>
      <c r="I396" s="114"/>
      <c r="J396" s="114"/>
      <c r="K396" s="114"/>
      <c r="L396" s="114"/>
    </row>
    <row r="397" spans="1:12">
      <c r="A397" s="114"/>
      <c r="B397" s="114"/>
      <c r="C397" s="114"/>
      <c r="D397" s="114"/>
      <c r="E397" s="114"/>
      <c r="F397" s="114"/>
      <c r="G397" s="114"/>
      <c r="H397" s="114"/>
      <c r="I397" s="114"/>
      <c r="J397" s="114"/>
      <c r="K397" s="114"/>
      <c r="L397" s="114"/>
    </row>
    <row r="398" spans="1:12">
      <c r="A398" s="114"/>
      <c r="B398" s="114"/>
      <c r="C398" s="114"/>
      <c r="D398" s="114"/>
      <c r="E398" s="114"/>
      <c r="F398" s="114"/>
      <c r="G398" s="114"/>
      <c r="H398" s="114"/>
      <c r="I398" s="114"/>
      <c r="J398" s="114"/>
      <c r="K398" s="114"/>
      <c r="L398" s="114"/>
    </row>
    <row r="399" spans="1:12">
      <c r="A399" s="114"/>
      <c r="B399" s="114"/>
      <c r="C399" s="114"/>
      <c r="D399" s="114"/>
      <c r="E399" s="114"/>
      <c r="F399" s="114"/>
      <c r="G399" s="114"/>
      <c r="H399" s="114"/>
      <c r="I399" s="114"/>
      <c r="J399" s="114"/>
      <c r="K399" s="114"/>
      <c r="L399" s="114"/>
    </row>
    <row r="400" spans="1:12">
      <c r="A400" s="114"/>
      <c r="B400" s="114"/>
      <c r="C400" s="114"/>
      <c r="D400" s="114"/>
      <c r="E400" s="114"/>
      <c r="F400" s="114"/>
      <c r="G400" s="114"/>
      <c r="H400" s="114"/>
      <c r="I400" s="114"/>
      <c r="J400" s="114"/>
      <c r="K400" s="114"/>
      <c r="L400" s="114"/>
    </row>
    <row r="401" spans="1:12">
      <c r="A401" s="114"/>
      <c r="B401" s="114"/>
      <c r="C401" s="114"/>
      <c r="D401" s="114"/>
      <c r="E401" s="114"/>
      <c r="F401" s="114"/>
      <c r="G401" s="114"/>
      <c r="H401" s="114"/>
      <c r="I401" s="114"/>
      <c r="J401" s="114"/>
      <c r="K401" s="114"/>
      <c r="L401" s="114"/>
    </row>
    <row r="402" spans="1:12">
      <c r="A402" s="114"/>
      <c r="B402" s="114"/>
      <c r="C402" s="114"/>
      <c r="D402" s="114"/>
      <c r="E402" s="114"/>
      <c r="F402" s="114"/>
      <c r="G402" s="114"/>
      <c r="H402" s="114"/>
      <c r="I402" s="114"/>
      <c r="J402" s="114"/>
      <c r="K402" s="114"/>
      <c r="L402" s="114"/>
    </row>
    <row r="403" spans="1:12">
      <c r="A403" s="114"/>
      <c r="B403" s="114"/>
      <c r="C403" s="114"/>
      <c r="D403" s="114"/>
      <c r="E403" s="114"/>
      <c r="F403" s="114"/>
      <c r="G403" s="114"/>
      <c r="H403" s="114"/>
      <c r="I403" s="114"/>
      <c r="J403" s="114"/>
      <c r="K403" s="114"/>
      <c r="L403" s="114"/>
    </row>
    <row r="404" spans="1:12">
      <c r="A404" s="114"/>
      <c r="B404" s="114"/>
      <c r="C404" s="114"/>
      <c r="D404" s="114"/>
      <c r="E404" s="114"/>
      <c r="F404" s="114"/>
      <c r="G404" s="114"/>
      <c r="H404" s="114"/>
      <c r="I404" s="114"/>
      <c r="J404" s="114"/>
      <c r="K404" s="114"/>
      <c r="L404" s="114"/>
    </row>
    <row r="405" spans="1:12">
      <c r="A405" s="114"/>
      <c r="B405" s="114"/>
      <c r="C405" s="114"/>
      <c r="D405" s="114"/>
      <c r="E405" s="114"/>
      <c r="F405" s="114"/>
      <c r="G405" s="114"/>
      <c r="H405" s="114"/>
      <c r="I405" s="114"/>
      <c r="J405" s="114"/>
      <c r="K405" s="114"/>
      <c r="L405" s="114"/>
    </row>
    <row r="406" spans="1:12">
      <c r="A406" s="114"/>
      <c r="B406" s="114"/>
      <c r="C406" s="114"/>
      <c r="D406" s="114"/>
      <c r="E406" s="114"/>
      <c r="F406" s="114"/>
      <c r="G406" s="114"/>
      <c r="H406" s="114"/>
      <c r="I406" s="114"/>
      <c r="J406" s="114"/>
      <c r="K406" s="114"/>
      <c r="L406" s="114"/>
    </row>
    <row r="407" spans="1:12">
      <c r="A407" s="114"/>
      <c r="B407" s="114"/>
      <c r="C407" s="114"/>
      <c r="D407" s="114"/>
      <c r="E407" s="114"/>
      <c r="F407" s="114"/>
      <c r="G407" s="114"/>
      <c r="H407" s="114"/>
      <c r="I407" s="114"/>
      <c r="J407" s="114"/>
      <c r="K407" s="114"/>
      <c r="L407" s="114"/>
    </row>
    <row r="408" spans="1:12">
      <c r="A408" s="114"/>
      <c r="B408" s="114"/>
      <c r="C408" s="114"/>
      <c r="D408" s="114"/>
      <c r="E408" s="114"/>
      <c r="F408" s="114"/>
      <c r="G408" s="114"/>
      <c r="H408" s="114"/>
      <c r="I408" s="114"/>
      <c r="J408" s="114"/>
      <c r="K408" s="114"/>
      <c r="L408" s="114"/>
    </row>
    <row r="409" spans="1:12">
      <c r="A409" s="114"/>
      <c r="B409" s="114"/>
      <c r="C409" s="114"/>
      <c r="D409" s="114"/>
      <c r="E409" s="114"/>
      <c r="F409" s="114"/>
      <c r="G409" s="114"/>
      <c r="H409" s="114"/>
      <c r="I409" s="114"/>
      <c r="J409" s="114"/>
      <c r="K409" s="114"/>
      <c r="L409" s="114"/>
    </row>
    <row r="410" spans="1:12">
      <c r="A410" s="114"/>
      <c r="B410" s="114"/>
      <c r="C410" s="114"/>
      <c r="D410" s="114"/>
      <c r="E410" s="114"/>
      <c r="F410" s="114"/>
      <c r="G410" s="114"/>
      <c r="H410" s="114"/>
      <c r="I410" s="114"/>
      <c r="J410" s="114"/>
      <c r="K410" s="114"/>
      <c r="L410" s="114"/>
    </row>
    <row r="411" spans="1:12">
      <c r="A411" s="114"/>
      <c r="B411" s="114"/>
      <c r="C411" s="114"/>
      <c r="D411" s="114"/>
      <c r="E411" s="114"/>
      <c r="F411" s="114"/>
      <c r="G411" s="114"/>
      <c r="H411" s="114"/>
      <c r="I411" s="114"/>
      <c r="J411" s="114"/>
      <c r="K411" s="114"/>
      <c r="L411" s="114"/>
    </row>
    <row r="412" spans="1:12">
      <c r="A412" s="114"/>
      <c r="B412" s="114"/>
      <c r="C412" s="114"/>
      <c r="D412" s="114"/>
      <c r="E412" s="114"/>
      <c r="F412" s="114"/>
      <c r="G412" s="114"/>
      <c r="H412" s="114"/>
      <c r="I412" s="114"/>
      <c r="J412" s="114"/>
      <c r="K412" s="114"/>
      <c r="L412" s="114"/>
    </row>
    <row r="413" spans="1:12">
      <c r="A413" s="114"/>
      <c r="B413" s="114"/>
      <c r="C413" s="114"/>
      <c r="D413" s="114"/>
      <c r="E413" s="114"/>
      <c r="F413" s="114"/>
      <c r="G413" s="114"/>
      <c r="H413" s="114"/>
      <c r="I413" s="114"/>
      <c r="J413" s="114"/>
      <c r="K413" s="114"/>
      <c r="L413" s="114"/>
    </row>
    <row r="414" spans="1:12">
      <c r="A414" s="114"/>
      <c r="B414" s="114"/>
      <c r="C414" s="114"/>
      <c r="D414" s="114"/>
      <c r="E414" s="114"/>
      <c r="F414" s="114"/>
      <c r="G414" s="114"/>
      <c r="H414" s="114"/>
      <c r="I414" s="114"/>
      <c r="J414" s="114"/>
      <c r="K414" s="114"/>
      <c r="L414" s="114"/>
    </row>
    <row r="415" spans="1:12">
      <c r="A415" s="114"/>
      <c r="B415" s="114"/>
      <c r="C415" s="114"/>
      <c r="D415" s="114"/>
      <c r="E415" s="114"/>
      <c r="F415" s="114"/>
      <c r="G415" s="114"/>
      <c r="H415" s="114"/>
      <c r="I415" s="114"/>
      <c r="J415" s="114"/>
      <c r="K415" s="114"/>
      <c r="L415" s="114"/>
    </row>
    <row r="416" spans="1:12">
      <c r="A416" s="114"/>
      <c r="B416" s="114"/>
      <c r="C416" s="114"/>
      <c r="D416" s="114"/>
      <c r="E416" s="114"/>
      <c r="F416" s="114"/>
      <c r="G416" s="114"/>
      <c r="H416" s="114"/>
      <c r="I416" s="114"/>
      <c r="J416" s="114"/>
      <c r="K416" s="114"/>
      <c r="L416" s="114"/>
    </row>
    <row r="417" spans="1:12">
      <c r="A417" s="114"/>
      <c r="B417" s="114"/>
      <c r="C417" s="114"/>
      <c r="D417" s="114"/>
      <c r="E417" s="114"/>
      <c r="F417" s="114"/>
      <c r="G417" s="114"/>
      <c r="H417" s="114"/>
      <c r="I417" s="114"/>
      <c r="J417" s="114"/>
      <c r="K417" s="114"/>
      <c r="L417" s="114"/>
    </row>
    <row r="418" spans="1:12">
      <c r="A418" s="114"/>
      <c r="B418" s="114"/>
      <c r="C418" s="114"/>
      <c r="D418" s="114"/>
      <c r="E418" s="114"/>
      <c r="F418" s="114"/>
      <c r="G418" s="114"/>
      <c r="H418" s="114"/>
      <c r="I418" s="114"/>
      <c r="J418" s="114"/>
      <c r="K418" s="114"/>
      <c r="L418" s="114"/>
    </row>
    <row r="419" spans="1:12">
      <c r="A419" s="114"/>
      <c r="B419" s="114"/>
      <c r="C419" s="114"/>
      <c r="D419" s="114"/>
      <c r="E419" s="114"/>
      <c r="F419" s="114"/>
      <c r="G419" s="114"/>
      <c r="H419" s="114"/>
      <c r="I419" s="114"/>
      <c r="J419" s="114"/>
      <c r="K419" s="114"/>
      <c r="L419" s="114"/>
    </row>
    <row r="420" spans="1:12">
      <c r="A420" s="114"/>
      <c r="B420" s="114"/>
      <c r="C420" s="114"/>
      <c r="D420" s="114"/>
      <c r="E420" s="114"/>
      <c r="F420" s="114"/>
      <c r="G420" s="114"/>
      <c r="H420" s="114"/>
      <c r="I420" s="114"/>
      <c r="J420" s="114"/>
      <c r="K420" s="114"/>
      <c r="L420" s="114"/>
    </row>
    <row r="421" spans="1:12">
      <c r="A421" s="114"/>
      <c r="B421" s="114"/>
      <c r="C421" s="114"/>
      <c r="D421" s="114"/>
      <c r="E421" s="114"/>
      <c r="F421" s="114"/>
      <c r="G421" s="114"/>
      <c r="H421" s="114"/>
      <c r="I421" s="114"/>
      <c r="J421" s="114"/>
      <c r="K421" s="114"/>
      <c r="L421" s="114"/>
    </row>
    <row r="422" spans="1:12">
      <c r="A422" s="114"/>
      <c r="B422" s="114"/>
      <c r="C422" s="114"/>
      <c r="D422" s="114"/>
      <c r="E422" s="114"/>
      <c r="F422" s="114"/>
      <c r="G422" s="114"/>
      <c r="H422" s="114"/>
      <c r="I422" s="114"/>
      <c r="J422" s="114"/>
      <c r="K422" s="114"/>
      <c r="L422" s="114"/>
    </row>
    <row r="423" spans="1:12">
      <c r="A423" s="114"/>
      <c r="B423" s="114"/>
      <c r="C423" s="114"/>
      <c r="D423" s="114"/>
      <c r="E423" s="114"/>
      <c r="F423" s="114"/>
      <c r="G423" s="114"/>
      <c r="H423" s="114"/>
      <c r="I423" s="114"/>
      <c r="J423" s="114"/>
      <c r="K423" s="114"/>
      <c r="L423" s="114"/>
    </row>
    <row r="424" spans="1:12">
      <c r="A424" s="114"/>
      <c r="B424" s="114"/>
      <c r="C424" s="114"/>
      <c r="D424" s="114"/>
      <c r="E424" s="114"/>
      <c r="F424" s="114"/>
      <c r="G424" s="114"/>
      <c r="H424" s="114"/>
      <c r="I424" s="114"/>
      <c r="J424" s="114"/>
      <c r="K424" s="114"/>
      <c r="L424" s="114"/>
    </row>
    <row r="425" spans="1:12">
      <c r="A425" s="114"/>
      <c r="B425" s="114"/>
      <c r="C425" s="114"/>
      <c r="D425" s="114"/>
      <c r="E425" s="114"/>
      <c r="F425" s="114"/>
      <c r="G425" s="114"/>
      <c r="H425" s="114"/>
      <c r="I425" s="114"/>
      <c r="J425" s="114"/>
      <c r="K425" s="114"/>
      <c r="L425" s="114"/>
    </row>
    <row r="426" spans="1:12">
      <c r="A426" s="114"/>
      <c r="B426" s="114"/>
      <c r="C426" s="114"/>
      <c r="D426" s="114"/>
      <c r="E426" s="114"/>
      <c r="F426" s="114"/>
      <c r="G426" s="114"/>
      <c r="H426" s="114"/>
      <c r="I426" s="114"/>
      <c r="J426" s="114"/>
      <c r="K426" s="114"/>
      <c r="L426" s="114"/>
    </row>
    <row r="427" spans="1:12">
      <c r="A427" s="114"/>
      <c r="B427" s="114"/>
      <c r="C427" s="114"/>
      <c r="D427" s="114"/>
      <c r="E427" s="114"/>
      <c r="F427" s="114"/>
      <c r="G427" s="114"/>
      <c r="H427" s="114"/>
      <c r="I427" s="114"/>
      <c r="J427" s="114"/>
      <c r="K427" s="114"/>
      <c r="L427" s="114"/>
    </row>
    <row r="428" spans="1:12">
      <c r="A428" s="114"/>
      <c r="B428" s="114"/>
      <c r="C428" s="114"/>
      <c r="D428" s="114"/>
      <c r="E428" s="114"/>
      <c r="F428" s="114"/>
      <c r="G428" s="114"/>
      <c r="H428" s="114"/>
      <c r="I428" s="114"/>
      <c r="J428" s="114"/>
      <c r="K428" s="114"/>
      <c r="L428" s="114"/>
    </row>
    <row r="429" spans="1:12">
      <c r="A429" s="114"/>
      <c r="B429" s="114"/>
      <c r="C429" s="114"/>
      <c r="D429" s="114"/>
      <c r="E429" s="114"/>
      <c r="F429" s="114"/>
      <c r="G429" s="114"/>
      <c r="H429" s="114"/>
      <c r="I429" s="114"/>
      <c r="J429" s="114"/>
      <c r="K429" s="114"/>
      <c r="L429" s="114"/>
    </row>
    <row r="430" spans="1:12">
      <c r="A430" s="114"/>
      <c r="B430" s="114"/>
      <c r="C430" s="114"/>
      <c r="D430" s="114"/>
      <c r="E430" s="114"/>
      <c r="F430" s="114"/>
      <c r="G430" s="114"/>
      <c r="H430" s="114"/>
      <c r="I430" s="114"/>
      <c r="J430" s="114"/>
      <c r="K430" s="114"/>
      <c r="L430" s="114"/>
    </row>
    <row r="431" spans="1:12">
      <c r="A431" s="114"/>
      <c r="B431" s="114"/>
      <c r="C431" s="114"/>
      <c r="D431" s="114"/>
      <c r="E431" s="114"/>
      <c r="F431" s="114"/>
      <c r="G431" s="114"/>
      <c r="H431" s="114"/>
      <c r="I431" s="114"/>
      <c r="J431" s="114"/>
      <c r="K431" s="114"/>
      <c r="L431" s="114"/>
    </row>
    <row r="432" spans="1:12">
      <c r="A432" s="114"/>
      <c r="B432" s="114"/>
      <c r="C432" s="114"/>
      <c r="D432" s="114"/>
      <c r="E432" s="114"/>
      <c r="F432" s="114"/>
      <c r="G432" s="114"/>
      <c r="H432" s="114"/>
      <c r="I432" s="114"/>
      <c r="J432" s="114"/>
      <c r="K432" s="114"/>
      <c r="L432" s="114"/>
    </row>
    <row r="433" spans="1:12">
      <c r="A433" s="114"/>
      <c r="B433" s="114"/>
      <c r="C433" s="114"/>
      <c r="D433" s="114"/>
      <c r="E433" s="114"/>
      <c r="F433" s="114"/>
      <c r="G433" s="114"/>
      <c r="H433" s="114"/>
      <c r="I433" s="114"/>
      <c r="J433" s="114"/>
      <c r="K433" s="114"/>
      <c r="L433" s="114"/>
    </row>
    <row r="434" spans="1:12">
      <c r="A434" s="114"/>
      <c r="B434" s="114"/>
      <c r="C434" s="114"/>
      <c r="D434" s="114"/>
      <c r="E434" s="114"/>
      <c r="F434" s="114"/>
      <c r="G434" s="114"/>
      <c r="H434" s="114"/>
      <c r="I434" s="114"/>
      <c r="J434" s="114"/>
      <c r="K434" s="114"/>
      <c r="L434" s="114"/>
    </row>
    <row r="435" spans="1:12">
      <c r="A435" s="114"/>
      <c r="B435" s="114"/>
      <c r="C435" s="114"/>
      <c r="D435" s="114"/>
      <c r="E435" s="114"/>
      <c r="F435" s="114"/>
      <c r="G435" s="114"/>
      <c r="H435" s="114"/>
      <c r="I435" s="114"/>
      <c r="J435" s="114"/>
      <c r="K435" s="114"/>
      <c r="L435" s="114"/>
    </row>
    <row r="436" spans="1:12">
      <c r="A436" s="114"/>
      <c r="B436" s="114"/>
      <c r="C436" s="114"/>
      <c r="D436" s="114"/>
      <c r="E436" s="114"/>
      <c r="F436" s="114"/>
      <c r="G436" s="114"/>
      <c r="H436" s="114"/>
      <c r="I436" s="114"/>
      <c r="J436" s="114"/>
      <c r="K436" s="114"/>
      <c r="L436" s="114"/>
    </row>
    <row r="437" spans="1:12">
      <c r="A437" s="114"/>
      <c r="B437" s="114"/>
      <c r="C437" s="114"/>
      <c r="D437" s="114"/>
      <c r="E437" s="114"/>
      <c r="F437" s="114"/>
      <c r="G437" s="114"/>
      <c r="H437" s="114"/>
      <c r="I437" s="114"/>
      <c r="J437" s="114"/>
      <c r="K437" s="114"/>
      <c r="L437" s="114"/>
    </row>
    <row r="438" spans="1:12">
      <c r="A438" s="114"/>
      <c r="B438" s="114"/>
      <c r="C438" s="114"/>
      <c r="D438" s="114"/>
      <c r="E438" s="114"/>
      <c r="F438" s="114"/>
      <c r="G438" s="114"/>
      <c r="H438" s="114"/>
      <c r="I438" s="114"/>
      <c r="J438" s="114"/>
      <c r="K438" s="114"/>
      <c r="L438" s="114"/>
    </row>
    <row r="439" spans="1:12">
      <c r="A439" s="114"/>
      <c r="B439" s="114"/>
      <c r="C439" s="114"/>
      <c r="D439" s="114"/>
      <c r="E439" s="114"/>
      <c r="F439" s="114"/>
      <c r="G439" s="114"/>
      <c r="H439" s="114"/>
      <c r="I439" s="114"/>
      <c r="J439" s="114"/>
      <c r="K439" s="114"/>
      <c r="L439" s="114"/>
    </row>
    <row r="440" spans="1:12">
      <c r="A440" s="114"/>
      <c r="B440" s="114"/>
      <c r="C440" s="114"/>
      <c r="D440" s="114"/>
      <c r="E440" s="114"/>
      <c r="F440" s="114"/>
      <c r="G440" s="114"/>
      <c r="H440" s="114"/>
      <c r="I440" s="114"/>
      <c r="J440" s="114"/>
      <c r="K440" s="114"/>
      <c r="L440" s="114"/>
    </row>
    <row r="441" spans="1:12">
      <c r="A441" s="114"/>
      <c r="B441" s="114"/>
      <c r="C441" s="114"/>
      <c r="D441" s="114"/>
      <c r="E441" s="114"/>
      <c r="F441" s="114"/>
      <c r="G441" s="114"/>
      <c r="H441" s="114"/>
      <c r="I441" s="114"/>
      <c r="J441" s="114"/>
      <c r="K441" s="114"/>
      <c r="L441" s="114"/>
    </row>
    <row r="442" spans="1:12">
      <c r="A442" s="114"/>
      <c r="B442" s="114"/>
      <c r="C442" s="114"/>
      <c r="D442" s="114"/>
      <c r="E442" s="114"/>
      <c r="F442" s="114"/>
      <c r="G442" s="114"/>
      <c r="H442" s="114"/>
      <c r="I442" s="114"/>
      <c r="J442" s="114"/>
      <c r="K442" s="114"/>
      <c r="L442" s="114"/>
    </row>
    <row r="443" spans="1:12">
      <c r="A443" s="114"/>
      <c r="B443" s="114"/>
      <c r="C443" s="114"/>
      <c r="D443" s="114"/>
      <c r="E443" s="114"/>
      <c r="F443" s="114"/>
      <c r="G443" s="114"/>
      <c r="H443" s="114"/>
      <c r="I443" s="114"/>
      <c r="J443" s="114"/>
      <c r="K443" s="114"/>
      <c r="L443" s="114"/>
    </row>
    <row r="444" spans="1:12">
      <c r="A444" s="114"/>
      <c r="B444" s="114"/>
      <c r="C444" s="114"/>
      <c r="D444" s="114"/>
      <c r="E444" s="114"/>
      <c r="F444" s="114"/>
      <c r="G444" s="114"/>
      <c r="H444" s="114"/>
      <c r="I444" s="114"/>
      <c r="J444" s="114"/>
      <c r="K444" s="114"/>
      <c r="L444" s="114"/>
    </row>
    <row r="445" spans="1:12">
      <c r="A445" s="114"/>
      <c r="B445" s="114"/>
      <c r="C445" s="114"/>
      <c r="D445" s="114"/>
      <c r="E445" s="114"/>
      <c r="F445" s="114"/>
      <c r="G445" s="114"/>
      <c r="H445" s="114"/>
      <c r="I445" s="114"/>
      <c r="J445" s="114"/>
      <c r="K445" s="114"/>
      <c r="L445" s="114"/>
    </row>
    <row r="446" spans="1:12">
      <c r="A446" s="114"/>
      <c r="B446" s="114"/>
      <c r="C446" s="114"/>
      <c r="D446" s="114"/>
      <c r="E446" s="114"/>
      <c r="F446" s="114"/>
      <c r="G446" s="114"/>
      <c r="H446" s="114"/>
      <c r="I446" s="114"/>
      <c r="J446" s="114"/>
      <c r="K446" s="114"/>
      <c r="L446" s="114"/>
    </row>
    <row r="447" spans="1:12">
      <c r="A447" s="114"/>
      <c r="B447" s="114"/>
      <c r="C447" s="114"/>
      <c r="D447" s="114"/>
      <c r="E447" s="114"/>
      <c r="F447" s="114"/>
      <c r="G447" s="114"/>
      <c r="H447" s="114"/>
      <c r="I447" s="114"/>
      <c r="J447" s="114"/>
      <c r="K447" s="114"/>
      <c r="L447" s="114"/>
    </row>
    <row r="448" spans="1:12">
      <c r="A448" s="114"/>
      <c r="B448" s="114"/>
      <c r="C448" s="114"/>
      <c r="D448" s="114"/>
      <c r="E448" s="114"/>
      <c r="F448" s="114"/>
      <c r="G448" s="114"/>
      <c r="H448" s="114"/>
      <c r="I448" s="114"/>
      <c r="J448" s="114"/>
      <c r="K448" s="114"/>
      <c r="L448" s="114"/>
    </row>
    <row r="449" spans="1:12">
      <c r="A449" s="114"/>
      <c r="B449" s="114"/>
      <c r="C449" s="114"/>
      <c r="D449" s="114"/>
      <c r="E449" s="114"/>
      <c r="F449" s="114"/>
      <c r="G449" s="114"/>
      <c r="H449" s="114"/>
      <c r="I449" s="114"/>
      <c r="J449" s="114"/>
      <c r="K449" s="114"/>
      <c r="L449" s="114"/>
    </row>
    <row r="450" spans="1:12">
      <c r="A450" s="114"/>
      <c r="B450" s="114"/>
      <c r="C450" s="114"/>
      <c r="D450" s="114"/>
      <c r="E450" s="114"/>
      <c r="F450" s="114"/>
      <c r="G450" s="114"/>
      <c r="H450" s="114"/>
      <c r="I450" s="114"/>
      <c r="J450" s="114"/>
      <c r="K450" s="114"/>
      <c r="L450" s="114"/>
    </row>
    <row r="451" spans="1:12">
      <c r="A451" s="114"/>
      <c r="B451" s="114"/>
      <c r="C451" s="114"/>
      <c r="D451" s="114"/>
      <c r="E451" s="114"/>
      <c r="F451" s="114"/>
      <c r="G451" s="114"/>
      <c r="H451" s="114"/>
      <c r="I451" s="114"/>
      <c r="J451" s="114"/>
      <c r="K451" s="114"/>
      <c r="L451" s="114"/>
    </row>
    <row r="452" spans="1:12">
      <c r="A452" s="114"/>
      <c r="B452" s="114"/>
      <c r="C452" s="114"/>
      <c r="D452" s="114"/>
      <c r="E452" s="114"/>
      <c r="F452" s="114"/>
      <c r="G452" s="114"/>
      <c r="H452" s="114"/>
      <c r="I452" s="114"/>
      <c r="J452" s="114"/>
      <c r="K452" s="114"/>
      <c r="L452" s="114"/>
    </row>
    <row r="453" spans="1:12">
      <c r="A453" s="114"/>
      <c r="B453" s="114"/>
      <c r="C453" s="114"/>
      <c r="D453" s="114"/>
      <c r="E453" s="114"/>
      <c r="F453" s="114"/>
      <c r="G453" s="114"/>
      <c r="H453" s="114"/>
      <c r="I453" s="114"/>
      <c r="J453" s="114"/>
      <c r="K453" s="114"/>
      <c r="L453" s="114"/>
    </row>
    <row r="454" spans="1:12">
      <c r="A454" s="114"/>
      <c r="B454" s="114"/>
      <c r="C454" s="114"/>
      <c r="D454" s="114"/>
      <c r="E454" s="114"/>
      <c r="F454" s="114"/>
      <c r="G454" s="114"/>
      <c r="H454" s="114"/>
      <c r="I454" s="114"/>
      <c r="J454" s="114"/>
      <c r="K454" s="114"/>
      <c r="L454" s="114"/>
    </row>
    <row r="455" spans="1:12">
      <c r="A455" s="114"/>
      <c r="B455" s="114"/>
      <c r="C455" s="114"/>
      <c r="D455" s="114"/>
      <c r="E455" s="114"/>
      <c r="F455" s="114"/>
      <c r="G455" s="114"/>
      <c r="H455" s="114"/>
      <c r="I455" s="114"/>
      <c r="J455" s="114"/>
      <c r="K455" s="114"/>
      <c r="L455" s="114"/>
    </row>
    <row r="456" spans="1:12">
      <c r="A456" s="114"/>
      <c r="B456" s="114"/>
      <c r="C456" s="114"/>
      <c r="D456" s="114"/>
      <c r="E456" s="114"/>
      <c r="F456" s="114"/>
      <c r="G456" s="114"/>
      <c r="H456" s="114"/>
      <c r="I456" s="114"/>
      <c r="J456" s="114"/>
      <c r="K456" s="114"/>
      <c r="L456" s="114"/>
    </row>
    <row r="457" spans="1:12">
      <c r="A457" s="114"/>
      <c r="B457" s="114"/>
      <c r="C457" s="114"/>
      <c r="D457" s="114"/>
      <c r="E457" s="114"/>
      <c r="F457" s="114"/>
      <c r="G457" s="114"/>
      <c r="H457" s="114"/>
      <c r="I457" s="114"/>
      <c r="J457" s="114"/>
      <c r="K457" s="114"/>
      <c r="L457" s="114"/>
    </row>
    <row r="458" spans="1:12">
      <c r="A458" s="114"/>
      <c r="B458" s="114"/>
      <c r="C458" s="114"/>
      <c r="D458" s="114"/>
      <c r="E458" s="114"/>
      <c r="F458" s="114"/>
      <c r="G458" s="114"/>
      <c r="H458" s="114"/>
      <c r="I458" s="114"/>
      <c r="J458" s="114"/>
      <c r="K458" s="114"/>
      <c r="L458" s="114"/>
    </row>
    <row r="459" spans="1:12">
      <c r="A459" s="114"/>
      <c r="B459" s="114"/>
      <c r="C459" s="114"/>
      <c r="D459" s="114"/>
      <c r="E459" s="114"/>
      <c r="F459" s="114"/>
      <c r="G459" s="114"/>
      <c r="H459" s="114"/>
      <c r="I459" s="114"/>
      <c r="J459" s="114"/>
      <c r="K459" s="114"/>
      <c r="L459" s="114"/>
    </row>
    <row r="460" spans="1:12">
      <c r="A460" s="114"/>
      <c r="B460" s="114"/>
      <c r="C460" s="114"/>
      <c r="D460" s="114"/>
      <c r="E460" s="114"/>
      <c r="F460" s="114"/>
      <c r="G460" s="114"/>
      <c r="H460" s="114"/>
      <c r="I460" s="114"/>
      <c r="J460" s="114"/>
      <c r="K460" s="114"/>
      <c r="L460" s="114"/>
    </row>
    <row r="461" spans="1:12">
      <c r="A461" s="114"/>
      <c r="B461" s="114"/>
      <c r="C461" s="114"/>
      <c r="D461" s="114"/>
      <c r="E461" s="114"/>
      <c r="F461" s="114"/>
      <c r="G461" s="114"/>
      <c r="H461" s="114"/>
      <c r="I461" s="114"/>
      <c r="J461" s="114"/>
      <c r="K461" s="114"/>
      <c r="L461" s="114"/>
    </row>
    <row r="462" spans="1:12">
      <c r="A462" s="114"/>
      <c r="B462" s="114"/>
      <c r="C462" s="114"/>
      <c r="D462" s="114"/>
      <c r="E462" s="114"/>
      <c r="F462" s="114"/>
      <c r="G462" s="114"/>
      <c r="H462" s="114"/>
      <c r="I462" s="114"/>
      <c r="J462" s="114"/>
      <c r="K462" s="114"/>
      <c r="L462" s="114"/>
    </row>
    <row r="463" spans="1:12">
      <c r="A463" s="114"/>
      <c r="B463" s="114"/>
      <c r="C463" s="114"/>
      <c r="D463" s="114"/>
      <c r="E463" s="114"/>
      <c r="F463" s="114"/>
      <c r="G463" s="114"/>
      <c r="H463" s="114"/>
      <c r="I463" s="114"/>
      <c r="J463" s="114"/>
      <c r="K463" s="114"/>
      <c r="L463" s="114"/>
    </row>
    <row r="464" spans="1:12">
      <c r="A464" s="114"/>
      <c r="B464" s="114"/>
      <c r="C464" s="114"/>
      <c r="D464" s="114"/>
      <c r="E464" s="114"/>
      <c r="F464" s="114"/>
      <c r="G464" s="114"/>
      <c r="H464" s="114"/>
      <c r="I464" s="114"/>
      <c r="J464" s="114"/>
      <c r="K464" s="114"/>
      <c r="L464" s="114"/>
    </row>
    <row r="465" spans="1:12">
      <c r="A465" s="114"/>
      <c r="B465" s="114"/>
      <c r="C465" s="114"/>
      <c r="D465" s="114"/>
      <c r="E465" s="114"/>
      <c r="F465" s="114"/>
      <c r="G465" s="114"/>
      <c r="H465" s="114"/>
      <c r="I465" s="114"/>
      <c r="J465" s="114"/>
      <c r="K465" s="114"/>
      <c r="L465" s="114"/>
    </row>
    <row r="466" spans="1:12">
      <c r="A466" s="114"/>
      <c r="B466" s="114"/>
      <c r="C466" s="114"/>
      <c r="D466" s="114"/>
      <c r="E466" s="114"/>
      <c r="F466" s="114"/>
      <c r="G466" s="114"/>
      <c r="H466" s="114"/>
      <c r="I466" s="114"/>
      <c r="J466" s="114"/>
      <c r="K466" s="114"/>
      <c r="L466" s="114"/>
    </row>
    <row r="467" spans="1:12">
      <c r="A467" s="114"/>
      <c r="B467" s="114"/>
      <c r="C467" s="114"/>
      <c r="D467" s="114"/>
      <c r="E467" s="114"/>
      <c r="F467" s="114"/>
      <c r="G467" s="114"/>
      <c r="H467" s="114"/>
      <c r="I467" s="114"/>
      <c r="J467" s="114"/>
      <c r="K467" s="114"/>
      <c r="L467" s="114"/>
    </row>
    <row r="468" spans="1:12">
      <c r="A468" s="114"/>
      <c r="B468" s="114"/>
      <c r="C468" s="114"/>
      <c r="D468" s="114"/>
      <c r="E468" s="114"/>
      <c r="F468" s="114"/>
      <c r="G468" s="114"/>
      <c r="H468" s="114"/>
      <c r="I468" s="114"/>
      <c r="J468" s="114"/>
      <c r="K468" s="114"/>
      <c r="L468" s="114"/>
    </row>
    <row r="469" spans="1:12">
      <c r="A469" s="114"/>
      <c r="B469" s="114"/>
      <c r="C469" s="114"/>
      <c r="D469" s="114"/>
      <c r="E469" s="114"/>
      <c r="F469" s="114"/>
      <c r="G469" s="114"/>
      <c r="H469" s="114"/>
      <c r="I469" s="114"/>
      <c r="J469" s="114"/>
      <c r="K469" s="114"/>
      <c r="L469" s="114"/>
    </row>
    <row r="470" spans="1:12">
      <c r="A470" s="114"/>
      <c r="B470" s="114"/>
      <c r="C470" s="114"/>
      <c r="D470" s="114"/>
      <c r="E470" s="114"/>
      <c r="F470" s="114"/>
      <c r="G470" s="114"/>
      <c r="H470" s="114"/>
      <c r="I470" s="114"/>
      <c r="J470" s="114"/>
      <c r="K470" s="114"/>
      <c r="L470" s="114"/>
    </row>
    <row r="471" spans="1:12">
      <c r="A471" s="114"/>
      <c r="B471" s="114"/>
      <c r="C471" s="114"/>
      <c r="D471" s="114"/>
      <c r="E471" s="114"/>
      <c r="F471" s="114"/>
      <c r="G471" s="114"/>
      <c r="H471" s="114"/>
      <c r="I471" s="114"/>
      <c r="J471" s="114"/>
      <c r="K471" s="114"/>
      <c r="L471" s="114"/>
    </row>
    <row r="472" spans="1:12">
      <c r="A472" s="114"/>
      <c r="B472" s="114"/>
      <c r="C472" s="114"/>
      <c r="D472" s="114"/>
      <c r="E472" s="114"/>
      <c r="F472" s="114"/>
      <c r="G472" s="114"/>
      <c r="H472" s="114"/>
      <c r="I472" s="114"/>
      <c r="J472" s="114"/>
      <c r="K472" s="114"/>
      <c r="L472" s="114"/>
    </row>
    <row r="473" spans="1:12">
      <c r="A473" s="114"/>
      <c r="B473" s="114"/>
      <c r="C473" s="114"/>
      <c r="D473" s="114"/>
      <c r="E473" s="114"/>
      <c r="F473" s="114"/>
      <c r="G473" s="114"/>
      <c r="H473" s="114"/>
      <c r="I473" s="114"/>
      <c r="J473" s="114"/>
      <c r="K473" s="114"/>
      <c r="L473" s="114"/>
    </row>
    <row r="474" spans="1:12">
      <c r="A474" s="114"/>
      <c r="B474" s="114"/>
      <c r="C474" s="114"/>
      <c r="D474" s="114"/>
      <c r="E474" s="114"/>
      <c r="F474" s="114"/>
      <c r="G474" s="114"/>
      <c r="H474" s="114"/>
      <c r="I474" s="114"/>
      <c r="J474" s="114"/>
      <c r="K474" s="114"/>
      <c r="L474" s="114"/>
    </row>
    <row r="475" spans="1:12">
      <c r="A475" s="114"/>
      <c r="B475" s="114"/>
      <c r="C475" s="114"/>
      <c r="D475" s="114"/>
      <c r="E475" s="114"/>
      <c r="F475" s="114"/>
      <c r="G475" s="114"/>
      <c r="H475" s="114"/>
      <c r="I475" s="114"/>
      <c r="J475" s="114"/>
      <c r="K475" s="114"/>
      <c r="L475" s="114"/>
    </row>
    <row r="476" spans="1:12">
      <c r="A476" s="114"/>
      <c r="B476" s="114"/>
      <c r="C476" s="114"/>
      <c r="D476" s="114"/>
      <c r="E476" s="114"/>
      <c r="F476" s="114"/>
      <c r="G476" s="114"/>
      <c r="H476" s="114"/>
      <c r="I476" s="114"/>
      <c r="J476" s="114"/>
      <c r="K476" s="114"/>
      <c r="L476" s="114"/>
    </row>
    <row r="477" spans="1:12">
      <c r="A477" s="114"/>
      <c r="B477" s="114"/>
      <c r="C477" s="114"/>
      <c r="D477" s="114"/>
      <c r="E477" s="114"/>
      <c r="F477" s="114"/>
      <c r="G477" s="114"/>
      <c r="H477" s="114"/>
      <c r="I477" s="114"/>
      <c r="J477" s="114"/>
      <c r="K477" s="114"/>
      <c r="L477" s="114"/>
    </row>
    <row r="478" spans="1:12">
      <c r="A478" s="114"/>
      <c r="B478" s="114"/>
      <c r="C478" s="114"/>
      <c r="D478" s="114"/>
      <c r="E478" s="114"/>
      <c r="F478" s="114"/>
      <c r="G478" s="114"/>
      <c r="H478" s="114"/>
      <c r="I478" s="114"/>
      <c r="J478" s="114"/>
      <c r="K478" s="114"/>
      <c r="L478" s="114"/>
    </row>
    <row r="479" spans="1:12">
      <c r="A479" s="114"/>
      <c r="B479" s="114"/>
      <c r="C479" s="114"/>
      <c r="D479" s="114"/>
      <c r="E479" s="114"/>
      <c r="F479" s="114"/>
      <c r="G479" s="114"/>
      <c r="H479" s="114"/>
      <c r="I479" s="114"/>
      <c r="J479" s="114"/>
      <c r="K479" s="114"/>
      <c r="L479" s="114"/>
    </row>
    <row r="480" spans="1:12">
      <c r="A480" s="114"/>
      <c r="B480" s="114"/>
      <c r="C480" s="114"/>
      <c r="D480" s="114"/>
      <c r="E480" s="114"/>
      <c r="F480" s="114"/>
      <c r="G480" s="114"/>
      <c r="H480" s="114"/>
      <c r="I480" s="114"/>
      <c r="J480" s="114"/>
      <c r="K480" s="114"/>
      <c r="L480" s="114"/>
    </row>
    <row r="481" spans="1:12">
      <c r="A481" s="114"/>
      <c r="B481" s="114"/>
      <c r="C481" s="114"/>
      <c r="D481" s="114"/>
      <c r="E481" s="114"/>
      <c r="F481" s="114"/>
      <c r="G481" s="114"/>
      <c r="H481" s="114"/>
      <c r="I481" s="114"/>
      <c r="J481" s="114"/>
      <c r="K481" s="114"/>
      <c r="L481" s="114"/>
    </row>
    <row r="482" spans="1:12">
      <c r="A482" s="114"/>
      <c r="B482" s="114"/>
      <c r="C482" s="114"/>
      <c r="D482" s="114"/>
      <c r="E482" s="114"/>
      <c r="F482" s="114"/>
      <c r="G482" s="114"/>
      <c r="H482" s="114"/>
      <c r="I482" s="114"/>
      <c r="J482" s="114"/>
      <c r="K482" s="114"/>
      <c r="L482" s="114"/>
    </row>
    <row r="483" spans="1:12">
      <c r="A483" s="114"/>
      <c r="B483" s="114"/>
      <c r="C483" s="114"/>
      <c r="D483" s="114"/>
      <c r="E483" s="114"/>
      <c r="F483" s="114"/>
      <c r="G483" s="114"/>
      <c r="H483" s="114"/>
      <c r="I483" s="114"/>
      <c r="J483" s="114"/>
      <c r="K483" s="114"/>
      <c r="L483" s="114"/>
    </row>
    <row r="484" spans="1:12">
      <c r="A484" s="114"/>
      <c r="B484" s="114"/>
      <c r="C484" s="114"/>
      <c r="D484" s="114"/>
      <c r="E484" s="114"/>
      <c r="F484" s="114"/>
      <c r="G484" s="114"/>
      <c r="H484" s="114"/>
      <c r="I484" s="114"/>
      <c r="J484" s="114"/>
      <c r="K484" s="114"/>
      <c r="L484" s="114"/>
    </row>
    <row r="485" spans="1:12">
      <c r="A485" s="114"/>
      <c r="B485" s="114"/>
      <c r="C485" s="114"/>
      <c r="D485" s="114"/>
      <c r="E485" s="114"/>
      <c r="F485" s="114"/>
      <c r="G485" s="114"/>
      <c r="H485" s="114"/>
      <c r="I485" s="114"/>
      <c r="J485" s="114"/>
      <c r="K485" s="114"/>
      <c r="L485" s="114"/>
    </row>
    <row r="486" spans="1:12">
      <c r="A486" s="114"/>
      <c r="B486" s="114"/>
      <c r="C486" s="114"/>
      <c r="D486" s="114"/>
      <c r="E486" s="114"/>
      <c r="F486" s="114"/>
      <c r="G486" s="114"/>
      <c r="H486" s="114"/>
      <c r="I486" s="114"/>
      <c r="J486" s="114"/>
      <c r="K486" s="114"/>
      <c r="L486" s="114"/>
    </row>
    <row r="487" spans="1:12">
      <c r="A487" s="114"/>
      <c r="B487" s="114"/>
      <c r="C487" s="114"/>
      <c r="D487" s="114"/>
      <c r="E487" s="114"/>
      <c r="F487" s="114"/>
      <c r="G487" s="114"/>
      <c r="H487" s="114"/>
      <c r="I487" s="114"/>
      <c r="J487" s="114"/>
      <c r="K487" s="114"/>
      <c r="L487" s="114"/>
    </row>
    <row r="488" spans="1:12">
      <c r="A488" s="114"/>
      <c r="B488" s="114"/>
      <c r="C488" s="114"/>
      <c r="D488" s="114"/>
      <c r="E488" s="114"/>
      <c r="F488" s="114"/>
      <c r="G488" s="114"/>
      <c r="H488" s="114"/>
      <c r="I488" s="114"/>
      <c r="J488" s="114"/>
      <c r="K488" s="114"/>
      <c r="L488" s="114"/>
    </row>
    <row r="489" spans="1:12">
      <c r="A489" s="114"/>
      <c r="B489" s="114"/>
      <c r="C489" s="114"/>
      <c r="D489" s="114"/>
      <c r="E489" s="114"/>
      <c r="F489" s="114"/>
      <c r="G489" s="114"/>
      <c r="H489" s="114"/>
      <c r="I489" s="114"/>
      <c r="J489" s="114"/>
      <c r="K489" s="114"/>
      <c r="L489" s="114"/>
    </row>
    <row r="490" spans="1:12">
      <c r="A490" s="114"/>
      <c r="B490" s="114"/>
      <c r="C490" s="114"/>
      <c r="D490" s="114"/>
      <c r="E490" s="114"/>
      <c r="F490" s="114"/>
      <c r="G490" s="114"/>
      <c r="H490" s="114"/>
      <c r="I490" s="114"/>
      <c r="J490" s="114"/>
      <c r="K490" s="114"/>
      <c r="L490" s="114"/>
    </row>
    <row r="491" spans="1:12">
      <c r="A491" s="114"/>
      <c r="B491" s="114"/>
      <c r="C491" s="114"/>
      <c r="D491" s="114"/>
      <c r="E491" s="114"/>
      <c r="F491" s="114"/>
      <c r="G491" s="114"/>
      <c r="H491" s="114"/>
      <c r="I491" s="114"/>
      <c r="J491" s="114"/>
      <c r="K491" s="114"/>
      <c r="L491" s="114"/>
    </row>
    <row r="492" spans="1:12">
      <c r="A492" s="114"/>
      <c r="B492" s="114"/>
      <c r="C492" s="114"/>
      <c r="D492" s="114"/>
      <c r="E492" s="114"/>
      <c r="F492" s="114"/>
      <c r="G492" s="114"/>
      <c r="H492" s="114"/>
      <c r="I492" s="114"/>
      <c r="J492" s="114"/>
      <c r="K492" s="114"/>
      <c r="L492" s="114"/>
    </row>
    <row r="493" spans="1:12">
      <c r="A493" s="114"/>
      <c r="B493" s="114"/>
      <c r="C493" s="114"/>
      <c r="D493" s="114"/>
      <c r="E493" s="114"/>
      <c r="F493" s="114"/>
      <c r="G493" s="114"/>
      <c r="H493" s="114"/>
      <c r="I493" s="114"/>
      <c r="J493" s="114"/>
      <c r="K493" s="114"/>
      <c r="L493" s="114"/>
    </row>
    <row r="494" spans="1:12">
      <c r="A494" s="114"/>
      <c r="B494" s="114"/>
      <c r="C494" s="114"/>
      <c r="D494" s="114"/>
      <c r="E494" s="114"/>
      <c r="F494" s="114"/>
      <c r="G494" s="114"/>
      <c r="H494" s="114"/>
      <c r="I494" s="114"/>
      <c r="J494" s="114"/>
      <c r="K494" s="114"/>
      <c r="L494" s="114"/>
    </row>
    <row r="495" spans="1:12">
      <c r="A495" s="114"/>
      <c r="B495" s="114"/>
      <c r="C495" s="114"/>
      <c r="D495" s="114"/>
      <c r="E495" s="114"/>
      <c r="F495" s="114"/>
      <c r="G495" s="114"/>
      <c r="H495" s="114"/>
      <c r="I495" s="114"/>
      <c r="J495" s="114"/>
      <c r="K495" s="114"/>
      <c r="L495" s="114"/>
    </row>
    <row r="496" spans="1:12">
      <c r="A496" s="114"/>
      <c r="B496" s="114"/>
      <c r="C496" s="114"/>
      <c r="D496" s="114"/>
      <c r="E496" s="114"/>
      <c r="F496" s="114"/>
      <c r="G496" s="114"/>
      <c r="H496" s="114"/>
      <c r="I496" s="114"/>
      <c r="J496" s="114"/>
      <c r="K496" s="114"/>
      <c r="L496" s="114"/>
    </row>
    <row r="497" spans="1:12">
      <c r="A497" s="114"/>
      <c r="B497" s="114"/>
      <c r="C497" s="114"/>
      <c r="D497" s="114"/>
      <c r="E497" s="114"/>
      <c r="F497" s="114"/>
      <c r="G497" s="114"/>
      <c r="H497" s="114"/>
      <c r="I497" s="114"/>
      <c r="J497" s="114"/>
      <c r="K497" s="114"/>
      <c r="L497" s="114"/>
    </row>
    <row r="498" spans="1:12">
      <c r="A498" s="114"/>
      <c r="B498" s="114"/>
      <c r="C498" s="114"/>
      <c r="D498" s="114"/>
      <c r="E498" s="114"/>
      <c r="F498" s="114"/>
      <c r="G498" s="114"/>
      <c r="H498" s="114"/>
      <c r="I498" s="114"/>
      <c r="J498" s="114"/>
      <c r="K498" s="114"/>
      <c r="L498" s="114"/>
    </row>
    <row r="499" spans="1:12">
      <c r="A499" s="114"/>
      <c r="B499" s="114"/>
      <c r="C499" s="114"/>
      <c r="D499" s="114"/>
      <c r="E499" s="114"/>
      <c r="F499" s="114"/>
      <c r="G499" s="114"/>
      <c r="H499" s="114"/>
      <c r="I499" s="114"/>
      <c r="J499" s="114"/>
      <c r="K499" s="114"/>
      <c r="L499" s="114"/>
    </row>
    <row r="500" spans="1:12">
      <c r="A500" s="114"/>
      <c r="B500" s="114"/>
      <c r="C500" s="114"/>
      <c r="D500" s="114"/>
      <c r="E500" s="114"/>
      <c r="F500" s="114"/>
      <c r="G500" s="114"/>
      <c r="H500" s="114"/>
      <c r="I500" s="114"/>
      <c r="J500" s="114"/>
      <c r="K500" s="114"/>
      <c r="L500" s="114"/>
    </row>
    <row r="501" spans="1:12">
      <c r="A501" s="114"/>
      <c r="B501" s="114"/>
      <c r="C501" s="114"/>
      <c r="D501" s="114"/>
      <c r="E501" s="114"/>
      <c r="F501" s="114"/>
      <c r="G501" s="114"/>
      <c r="H501" s="114"/>
      <c r="I501" s="114"/>
      <c r="J501" s="114"/>
      <c r="K501" s="114"/>
      <c r="L501" s="114"/>
    </row>
    <row r="502" spans="1:12">
      <c r="A502" s="114"/>
      <c r="B502" s="114"/>
      <c r="C502" s="114"/>
      <c r="D502" s="114"/>
      <c r="E502" s="114"/>
      <c r="F502" s="114"/>
      <c r="G502" s="114"/>
      <c r="H502" s="114"/>
      <c r="I502" s="114"/>
      <c r="J502" s="114"/>
      <c r="K502" s="114"/>
      <c r="L502" s="114"/>
    </row>
    <row r="503" spans="1:12">
      <c r="A503" s="114"/>
      <c r="B503" s="114"/>
      <c r="C503" s="114"/>
      <c r="D503" s="114"/>
      <c r="E503" s="114"/>
      <c r="F503" s="114"/>
      <c r="G503" s="114"/>
      <c r="H503" s="114"/>
      <c r="I503" s="114"/>
      <c r="J503" s="114"/>
      <c r="K503" s="114"/>
      <c r="L503" s="114"/>
    </row>
    <row r="504" spans="1:12">
      <c r="A504" s="114"/>
      <c r="B504" s="114"/>
      <c r="C504" s="114"/>
      <c r="D504" s="114"/>
      <c r="E504" s="114"/>
      <c r="F504" s="114"/>
      <c r="G504" s="114"/>
      <c r="H504" s="114"/>
      <c r="I504" s="114"/>
      <c r="J504" s="114"/>
      <c r="K504" s="114"/>
      <c r="L504" s="114"/>
    </row>
    <row r="505" spans="1:12">
      <c r="A505" s="114"/>
      <c r="B505" s="114"/>
      <c r="C505" s="114"/>
      <c r="D505" s="114"/>
      <c r="E505" s="114"/>
      <c r="F505" s="114"/>
      <c r="G505" s="114"/>
      <c r="H505" s="114"/>
      <c r="I505" s="114"/>
      <c r="J505" s="114"/>
      <c r="K505" s="114"/>
      <c r="L505" s="114"/>
    </row>
    <row r="506" spans="1:12">
      <c r="A506" s="114"/>
      <c r="B506" s="114"/>
      <c r="C506" s="114"/>
      <c r="D506" s="114"/>
      <c r="E506" s="114"/>
      <c r="F506" s="114"/>
      <c r="G506" s="114"/>
      <c r="H506" s="114"/>
      <c r="I506" s="114"/>
      <c r="J506" s="114"/>
      <c r="K506" s="114"/>
      <c r="L506" s="114"/>
    </row>
    <row r="507" spans="1:12">
      <c r="A507" s="114"/>
      <c r="B507" s="114"/>
      <c r="C507" s="114"/>
      <c r="D507" s="114"/>
      <c r="E507" s="114"/>
      <c r="F507" s="114"/>
      <c r="G507" s="114"/>
      <c r="H507" s="114"/>
      <c r="I507" s="114"/>
      <c r="J507" s="114"/>
      <c r="K507" s="114"/>
      <c r="L507" s="114"/>
    </row>
    <row r="508" spans="1:12">
      <c r="A508" s="114"/>
      <c r="B508" s="114"/>
      <c r="C508" s="114"/>
      <c r="D508" s="114"/>
      <c r="E508" s="114"/>
      <c r="F508" s="114"/>
      <c r="G508" s="114"/>
      <c r="H508" s="114"/>
      <c r="I508" s="114"/>
      <c r="J508" s="114"/>
      <c r="K508" s="114"/>
      <c r="L508" s="114"/>
    </row>
    <row r="509" spans="1:12">
      <c r="A509" s="114"/>
      <c r="B509" s="114"/>
      <c r="C509" s="114"/>
      <c r="D509" s="114"/>
      <c r="E509" s="114"/>
      <c r="F509" s="114"/>
      <c r="G509" s="114"/>
      <c r="H509" s="114"/>
      <c r="I509" s="114"/>
      <c r="J509" s="114"/>
      <c r="K509" s="114"/>
      <c r="L509" s="114"/>
    </row>
    <row r="510" spans="1:12">
      <c r="A510" s="114"/>
      <c r="B510" s="114"/>
      <c r="C510" s="114"/>
      <c r="D510" s="114"/>
      <c r="E510" s="114"/>
      <c r="F510" s="114"/>
      <c r="G510" s="114"/>
      <c r="H510" s="114"/>
      <c r="I510" s="114"/>
      <c r="J510" s="114"/>
      <c r="K510" s="114"/>
      <c r="L510" s="114"/>
    </row>
    <row r="511" spans="1:12">
      <c r="A511" s="114"/>
      <c r="B511" s="114"/>
      <c r="C511" s="114"/>
      <c r="D511" s="114"/>
      <c r="E511" s="114"/>
      <c r="F511" s="114"/>
      <c r="G511" s="114"/>
      <c r="H511" s="114"/>
      <c r="I511" s="114"/>
      <c r="J511" s="114"/>
      <c r="K511" s="114"/>
      <c r="L511" s="114"/>
    </row>
    <row r="512" spans="1:12">
      <c r="A512" s="114"/>
      <c r="B512" s="114"/>
      <c r="C512" s="114"/>
      <c r="D512" s="114"/>
      <c r="E512" s="114"/>
      <c r="F512" s="114"/>
      <c r="G512" s="114"/>
      <c r="H512" s="114"/>
      <c r="I512" s="114"/>
      <c r="J512" s="114"/>
      <c r="K512" s="114"/>
      <c r="L512" s="114"/>
    </row>
    <row r="513" spans="1:12">
      <c r="A513" s="114"/>
      <c r="B513" s="114"/>
      <c r="C513" s="114"/>
      <c r="D513" s="114"/>
      <c r="E513" s="114"/>
      <c r="F513" s="114"/>
      <c r="G513" s="114"/>
      <c r="H513" s="114"/>
      <c r="I513" s="114"/>
      <c r="J513" s="114"/>
      <c r="K513" s="114"/>
      <c r="L513" s="114"/>
    </row>
    <row r="514" spans="1:12">
      <c r="A514" s="114"/>
      <c r="B514" s="114"/>
      <c r="C514" s="114"/>
      <c r="D514" s="114"/>
      <c r="E514" s="114"/>
      <c r="F514" s="114"/>
      <c r="G514" s="114"/>
      <c r="H514" s="114"/>
      <c r="I514" s="114"/>
      <c r="J514" s="114"/>
      <c r="K514" s="114"/>
      <c r="L514" s="114"/>
    </row>
    <row r="515" spans="1:12">
      <c r="A515" s="114"/>
      <c r="B515" s="114"/>
      <c r="C515" s="114"/>
      <c r="D515" s="114"/>
      <c r="E515" s="114"/>
      <c r="F515" s="114"/>
      <c r="G515" s="114"/>
      <c r="H515" s="114"/>
      <c r="I515" s="114"/>
      <c r="J515" s="114"/>
      <c r="K515" s="114"/>
      <c r="L515" s="114"/>
    </row>
    <row r="516" spans="1:12">
      <c r="A516" s="114"/>
      <c r="B516" s="114"/>
      <c r="C516" s="114"/>
      <c r="D516" s="114"/>
      <c r="E516" s="114"/>
      <c r="F516" s="114"/>
      <c r="G516" s="114"/>
      <c r="H516" s="114"/>
      <c r="I516" s="114"/>
      <c r="J516" s="114"/>
      <c r="K516" s="114"/>
      <c r="L516" s="114"/>
    </row>
    <row r="517" spans="1:12">
      <c r="A517" s="114"/>
      <c r="B517" s="114"/>
      <c r="C517" s="114"/>
      <c r="D517" s="114"/>
      <c r="E517" s="114"/>
      <c r="F517" s="114"/>
      <c r="G517" s="114"/>
      <c r="H517" s="114"/>
      <c r="I517" s="114"/>
      <c r="J517" s="114"/>
      <c r="K517" s="114"/>
      <c r="L517" s="114"/>
    </row>
    <row r="518" spans="1:12">
      <c r="A518" s="114"/>
      <c r="B518" s="114"/>
      <c r="C518" s="114"/>
      <c r="D518" s="114"/>
      <c r="E518" s="114"/>
      <c r="F518" s="114"/>
      <c r="G518" s="114"/>
      <c r="H518" s="114"/>
      <c r="I518" s="114"/>
      <c r="J518" s="114"/>
      <c r="K518" s="114"/>
      <c r="L518" s="114"/>
    </row>
    <row r="519" spans="1:12">
      <c r="A519" s="114"/>
      <c r="B519" s="114"/>
      <c r="C519" s="114"/>
      <c r="D519" s="114"/>
      <c r="E519" s="114"/>
      <c r="F519" s="114"/>
      <c r="G519" s="114"/>
      <c r="H519" s="114"/>
      <c r="I519" s="114"/>
      <c r="J519" s="114"/>
      <c r="K519" s="114"/>
      <c r="L519" s="114"/>
    </row>
    <row r="520" spans="1:12">
      <c r="A520" s="114"/>
      <c r="B520" s="114"/>
      <c r="C520" s="114"/>
      <c r="D520" s="114"/>
      <c r="E520" s="114"/>
      <c r="F520" s="114"/>
      <c r="G520" s="114"/>
      <c r="H520" s="114"/>
      <c r="I520" s="114"/>
      <c r="J520" s="114"/>
      <c r="K520" s="114"/>
      <c r="L520" s="114"/>
    </row>
    <row r="521" spans="1:12">
      <c r="A521" s="114"/>
      <c r="B521" s="114"/>
      <c r="C521" s="114"/>
      <c r="D521" s="114"/>
      <c r="E521" s="114"/>
      <c r="F521" s="114"/>
      <c r="G521" s="114"/>
      <c r="H521" s="114"/>
      <c r="I521" s="114"/>
      <c r="J521" s="114"/>
      <c r="K521" s="114"/>
      <c r="L521" s="114"/>
    </row>
    <row r="522" spans="1:12">
      <c r="A522" s="114"/>
      <c r="B522" s="114"/>
      <c r="C522" s="114"/>
      <c r="D522" s="114"/>
      <c r="E522" s="114"/>
      <c r="F522" s="114"/>
      <c r="G522" s="114"/>
      <c r="H522" s="114"/>
      <c r="I522" s="114"/>
      <c r="J522" s="114"/>
      <c r="K522" s="114"/>
      <c r="L522" s="114"/>
    </row>
    <row r="523" spans="1:12">
      <c r="A523" s="114"/>
      <c r="B523" s="114"/>
      <c r="C523" s="114"/>
      <c r="D523" s="114"/>
      <c r="E523" s="114"/>
      <c r="F523" s="114"/>
      <c r="G523" s="114"/>
      <c r="H523" s="114"/>
      <c r="I523" s="114"/>
      <c r="J523" s="114"/>
      <c r="K523" s="114"/>
      <c r="L523" s="114"/>
    </row>
    <row r="524" spans="1:12">
      <c r="A524" s="114"/>
      <c r="B524" s="114"/>
      <c r="C524" s="114"/>
      <c r="D524" s="114"/>
      <c r="E524" s="114"/>
      <c r="F524" s="114"/>
      <c r="G524" s="114"/>
      <c r="H524" s="114"/>
      <c r="I524" s="114"/>
      <c r="J524" s="114"/>
      <c r="K524" s="114"/>
      <c r="L524" s="114"/>
    </row>
    <row r="525" spans="1:12">
      <c r="A525" s="114"/>
      <c r="B525" s="114"/>
      <c r="C525" s="114"/>
      <c r="D525" s="114"/>
      <c r="E525" s="114"/>
      <c r="F525" s="114"/>
      <c r="G525" s="114"/>
      <c r="H525" s="114"/>
      <c r="I525" s="114"/>
      <c r="J525" s="114"/>
      <c r="K525" s="114"/>
      <c r="L525" s="114"/>
    </row>
    <row r="526" spans="1:12">
      <c r="A526" s="114"/>
      <c r="B526" s="114"/>
      <c r="C526" s="114"/>
      <c r="D526" s="114"/>
      <c r="E526" s="114"/>
      <c r="F526" s="114"/>
      <c r="G526" s="114"/>
      <c r="H526" s="114"/>
      <c r="I526" s="114"/>
      <c r="J526" s="114"/>
      <c r="K526" s="114"/>
      <c r="L526" s="114"/>
    </row>
    <row r="527" spans="1:12">
      <c r="A527" s="114"/>
      <c r="B527" s="114"/>
      <c r="C527" s="114"/>
      <c r="D527" s="114"/>
      <c r="E527" s="114"/>
      <c r="F527" s="114"/>
      <c r="G527" s="114"/>
      <c r="H527" s="114"/>
      <c r="I527" s="114"/>
      <c r="J527" s="114"/>
      <c r="K527" s="114"/>
      <c r="L527" s="114"/>
    </row>
    <row r="528" spans="1:12">
      <c r="A528" s="114"/>
      <c r="B528" s="114"/>
      <c r="C528" s="114"/>
      <c r="D528" s="114"/>
      <c r="E528" s="114"/>
      <c r="F528" s="114"/>
      <c r="G528" s="114"/>
      <c r="H528" s="114"/>
      <c r="I528" s="114"/>
      <c r="J528" s="114"/>
      <c r="K528" s="114"/>
      <c r="L528" s="114"/>
    </row>
    <row r="529" spans="1:12">
      <c r="A529" s="114"/>
      <c r="B529" s="114"/>
      <c r="C529" s="114"/>
      <c r="D529" s="114"/>
      <c r="E529" s="114"/>
      <c r="F529" s="114"/>
      <c r="G529" s="114"/>
      <c r="H529" s="114"/>
      <c r="I529" s="114"/>
      <c r="J529" s="114"/>
      <c r="K529" s="114"/>
      <c r="L529" s="114"/>
    </row>
    <row r="530" spans="1:12">
      <c r="A530" s="114"/>
      <c r="B530" s="114"/>
      <c r="C530" s="114"/>
      <c r="D530" s="114"/>
      <c r="E530" s="114"/>
      <c r="F530" s="114"/>
      <c r="G530" s="114"/>
      <c r="H530" s="114"/>
      <c r="I530" s="114"/>
      <c r="J530" s="114"/>
      <c r="K530" s="114"/>
      <c r="L530" s="114"/>
    </row>
    <row r="531" spans="1:12">
      <c r="A531" s="114"/>
      <c r="B531" s="114"/>
      <c r="C531" s="114"/>
      <c r="D531" s="114"/>
      <c r="E531" s="114"/>
      <c r="F531" s="114"/>
      <c r="G531" s="114"/>
      <c r="H531" s="114"/>
      <c r="I531" s="114"/>
      <c r="J531" s="114"/>
      <c r="K531" s="114"/>
      <c r="L531" s="114"/>
    </row>
    <row r="532" spans="1:12">
      <c r="A532" s="114"/>
      <c r="B532" s="114"/>
      <c r="C532" s="114"/>
      <c r="D532" s="114"/>
      <c r="E532" s="114"/>
      <c r="F532" s="114"/>
      <c r="G532" s="114"/>
      <c r="H532" s="114"/>
      <c r="I532" s="114"/>
      <c r="J532" s="114"/>
      <c r="K532" s="114"/>
      <c r="L532" s="114"/>
    </row>
    <row r="533" spans="1:12">
      <c r="A533" s="114"/>
      <c r="B533" s="114"/>
      <c r="C533" s="114"/>
      <c r="D533" s="114"/>
      <c r="E533" s="114"/>
      <c r="F533" s="114"/>
      <c r="G533" s="114"/>
      <c r="H533" s="114"/>
      <c r="I533" s="114"/>
      <c r="J533" s="114"/>
      <c r="K533" s="114"/>
      <c r="L533" s="114"/>
    </row>
    <row r="534" spans="1:12">
      <c r="A534" s="114"/>
      <c r="B534" s="114"/>
      <c r="C534" s="114"/>
      <c r="D534" s="114"/>
      <c r="E534" s="114"/>
      <c r="F534" s="114"/>
      <c r="G534" s="114"/>
      <c r="H534" s="114"/>
      <c r="I534" s="114"/>
      <c r="J534" s="114"/>
      <c r="K534" s="114"/>
      <c r="L534" s="114"/>
    </row>
    <row r="535" spans="1:12">
      <c r="A535" s="114"/>
      <c r="B535" s="114"/>
      <c r="C535" s="114"/>
      <c r="D535" s="114"/>
      <c r="E535" s="114"/>
      <c r="F535" s="114"/>
      <c r="G535" s="114"/>
      <c r="H535" s="114"/>
      <c r="I535" s="114"/>
      <c r="J535" s="114"/>
      <c r="K535" s="114"/>
      <c r="L535" s="114"/>
    </row>
    <row r="536" spans="1:12">
      <c r="A536" s="114"/>
      <c r="B536" s="114"/>
      <c r="C536" s="114"/>
      <c r="D536" s="114"/>
      <c r="E536" s="114"/>
      <c r="F536" s="114"/>
      <c r="G536" s="114"/>
      <c r="H536" s="114"/>
      <c r="I536" s="114"/>
      <c r="J536" s="114"/>
      <c r="K536" s="114"/>
      <c r="L536" s="114"/>
    </row>
    <row r="537" spans="1:12">
      <c r="A537" s="114"/>
      <c r="B537" s="114"/>
      <c r="C537" s="114"/>
      <c r="D537" s="114"/>
      <c r="E537" s="114"/>
      <c r="F537" s="114"/>
      <c r="G537" s="114"/>
      <c r="H537" s="114"/>
      <c r="I537" s="114"/>
      <c r="J537" s="114"/>
      <c r="K537" s="114"/>
      <c r="L537" s="114"/>
    </row>
    <row r="538" spans="1:12">
      <c r="A538" s="114"/>
      <c r="B538" s="114"/>
      <c r="C538" s="114"/>
      <c r="D538" s="114"/>
      <c r="E538" s="114"/>
      <c r="F538" s="114"/>
      <c r="G538" s="114"/>
      <c r="H538" s="114"/>
      <c r="I538" s="114"/>
      <c r="J538" s="114"/>
      <c r="K538" s="114"/>
      <c r="L538" s="114"/>
    </row>
    <row r="539" spans="1:12">
      <c r="A539" s="114"/>
      <c r="B539" s="114"/>
      <c r="C539" s="114"/>
      <c r="D539" s="114"/>
      <c r="E539" s="114"/>
      <c r="F539" s="114"/>
      <c r="G539" s="114"/>
      <c r="H539" s="114"/>
      <c r="I539" s="114"/>
      <c r="J539" s="114"/>
      <c r="K539" s="114"/>
      <c r="L539" s="114"/>
    </row>
    <row r="540" spans="1:12">
      <c r="A540" s="114"/>
      <c r="B540" s="114"/>
      <c r="C540" s="114"/>
      <c r="D540" s="114"/>
      <c r="E540" s="114"/>
      <c r="F540" s="114"/>
      <c r="G540" s="114"/>
      <c r="H540" s="114"/>
      <c r="I540" s="114"/>
      <c r="J540" s="114"/>
      <c r="K540" s="114"/>
      <c r="L540" s="114"/>
    </row>
    <row r="541" spans="1:12">
      <c r="A541" s="114"/>
      <c r="B541" s="114"/>
      <c r="C541" s="114"/>
      <c r="D541" s="114"/>
      <c r="E541" s="114"/>
      <c r="F541" s="114"/>
      <c r="G541" s="114"/>
      <c r="H541" s="114"/>
      <c r="I541" s="114"/>
      <c r="J541" s="114"/>
      <c r="K541" s="114"/>
      <c r="L541" s="114"/>
    </row>
    <row r="542" spans="1:12">
      <c r="A542" s="114"/>
      <c r="B542" s="114"/>
      <c r="C542" s="114"/>
      <c r="D542" s="114"/>
      <c r="E542" s="114"/>
      <c r="F542" s="114"/>
      <c r="G542" s="114"/>
      <c r="H542" s="114"/>
      <c r="I542" s="114"/>
      <c r="J542" s="114"/>
      <c r="K542" s="114"/>
      <c r="L542" s="114"/>
    </row>
    <row r="543" spans="1:12">
      <c r="A543" s="114"/>
      <c r="B543" s="114"/>
      <c r="C543" s="114"/>
      <c r="D543" s="114"/>
      <c r="E543" s="114"/>
      <c r="F543" s="114"/>
      <c r="G543" s="114"/>
      <c r="H543" s="114"/>
      <c r="I543" s="114"/>
      <c r="J543" s="114"/>
      <c r="K543" s="114"/>
      <c r="L543" s="114"/>
    </row>
    <row r="544" spans="1:12">
      <c r="A544" s="114"/>
      <c r="B544" s="114"/>
      <c r="C544" s="114"/>
      <c r="D544" s="114"/>
      <c r="E544" s="114"/>
      <c r="F544" s="114"/>
      <c r="G544" s="114"/>
      <c r="H544" s="114"/>
      <c r="I544" s="114"/>
      <c r="J544" s="114"/>
      <c r="K544" s="114"/>
      <c r="L544" s="114"/>
    </row>
    <row r="545" spans="1:12">
      <c r="A545" s="114"/>
      <c r="B545" s="114"/>
      <c r="C545" s="114"/>
      <c r="D545" s="114"/>
      <c r="E545" s="114"/>
      <c r="F545" s="114"/>
      <c r="G545" s="114"/>
      <c r="H545" s="114"/>
      <c r="I545" s="114"/>
      <c r="J545" s="114"/>
      <c r="K545" s="114"/>
      <c r="L545" s="114"/>
    </row>
    <row r="546" spans="1:12">
      <c r="A546" s="114"/>
      <c r="B546" s="114"/>
      <c r="C546" s="114"/>
      <c r="D546" s="114"/>
      <c r="E546" s="114"/>
      <c r="F546" s="114"/>
      <c r="G546" s="114"/>
      <c r="H546" s="114"/>
      <c r="I546" s="114"/>
      <c r="J546" s="114"/>
      <c r="K546" s="114"/>
      <c r="L546" s="114"/>
    </row>
    <row r="547" spans="1:12">
      <c r="A547" s="114"/>
      <c r="B547" s="114"/>
      <c r="C547" s="114"/>
      <c r="D547" s="114"/>
      <c r="E547" s="114"/>
      <c r="F547" s="114"/>
      <c r="G547" s="114"/>
      <c r="H547" s="114"/>
      <c r="I547" s="114"/>
      <c r="J547" s="114"/>
      <c r="K547" s="114"/>
      <c r="L547" s="114"/>
    </row>
    <row r="548" spans="1:12">
      <c r="A548" s="114"/>
      <c r="B548" s="114"/>
      <c r="C548" s="114"/>
      <c r="D548" s="114"/>
      <c r="E548" s="114"/>
      <c r="F548" s="114"/>
      <c r="G548" s="114"/>
      <c r="H548" s="114"/>
      <c r="I548" s="114"/>
      <c r="J548" s="114"/>
      <c r="K548" s="114"/>
      <c r="L548" s="114"/>
    </row>
    <row r="549" spans="1:12">
      <c r="A549" s="114"/>
      <c r="B549" s="114"/>
      <c r="C549" s="114"/>
      <c r="D549" s="114"/>
      <c r="E549" s="114"/>
      <c r="F549" s="114"/>
      <c r="G549" s="114"/>
      <c r="H549" s="114"/>
      <c r="I549" s="114"/>
      <c r="J549" s="114"/>
      <c r="K549" s="114"/>
      <c r="L549" s="114"/>
    </row>
    <row r="550" spans="1:12">
      <c r="A550" s="114"/>
      <c r="B550" s="114"/>
      <c r="C550" s="114"/>
      <c r="D550" s="114"/>
      <c r="E550" s="114"/>
      <c r="F550" s="114"/>
      <c r="G550" s="114"/>
      <c r="H550" s="114"/>
      <c r="I550" s="114"/>
      <c r="J550" s="114"/>
      <c r="K550" s="114"/>
      <c r="L550" s="114"/>
    </row>
    <row r="551" spans="1:12">
      <c r="A551" s="114"/>
      <c r="B551" s="114"/>
      <c r="C551" s="114"/>
      <c r="D551" s="114"/>
      <c r="E551" s="114"/>
      <c r="F551" s="114"/>
      <c r="G551" s="114"/>
      <c r="H551" s="114"/>
      <c r="I551" s="114"/>
      <c r="J551" s="114"/>
      <c r="K551" s="114"/>
      <c r="L551" s="114"/>
    </row>
    <row r="552" spans="1:12">
      <c r="A552" s="114"/>
      <c r="B552" s="114"/>
      <c r="C552" s="114"/>
      <c r="D552" s="114"/>
      <c r="E552" s="114"/>
      <c r="F552" s="114"/>
      <c r="G552" s="114"/>
      <c r="H552" s="114"/>
      <c r="I552" s="114"/>
      <c r="J552" s="114"/>
      <c r="K552" s="114"/>
      <c r="L552" s="114"/>
    </row>
    <row r="553" spans="1:12">
      <c r="A553" s="114"/>
      <c r="B553" s="114"/>
      <c r="C553" s="114"/>
      <c r="D553" s="114"/>
      <c r="E553" s="114"/>
      <c r="F553" s="114"/>
      <c r="G553" s="114"/>
      <c r="H553" s="114"/>
      <c r="I553" s="114"/>
      <c r="J553" s="114"/>
      <c r="K553" s="114"/>
      <c r="L553" s="114"/>
    </row>
    <row r="554" spans="1:12">
      <c r="A554" s="114"/>
      <c r="B554" s="114"/>
      <c r="C554" s="114"/>
      <c r="D554" s="114"/>
      <c r="E554" s="114"/>
      <c r="F554" s="114"/>
      <c r="G554" s="114"/>
      <c r="H554" s="114"/>
      <c r="I554" s="114"/>
      <c r="J554" s="114"/>
      <c r="K554" s="114"/>
      <c r="L554" s="114"/>
    </row>
    <row r="555" spans="1:12">
      <c r="A555" s="114"/>
      <c r="B555" s="114"/>
      <c r="C555" s="114"/>
      <c r="D555" s="114"/>
      <c r="E555" s="114"/>
      <c r="F555" s="114"/>
      <c r="G555" s="114"/>
      <c r="H555" s="114"/>
      <c r="I555" s="114"/>
      <c r="J555" s="114"/>
      <c r="K555" s="114"/>
      <c r="L555" s="114"/>
    </row>
    <row r="556" spans="1:12">
      <c r="A556" s="114"/>
      <c r="B556" s="114"/>
      <c r="C556" s="114"/>
      <c r="D556" s="114"/>
      <c r="E556" s="114"/>
      <c r="F556" s="114"/>
      <c r="G556" s="114"/>
      <c r="H556" s="114"/>
      <c r="I556" s="114"/>
      <c r="J556" s="114"/>
      <c r="K556" s="114"/>
      <c r="L556" s="114"/>
    </row>
    <row r="557" spans="1:12">
      <c r="A557" s="114"/>
      <c r="B557" s="114"/>
      <c r="C557" s="114"/>
      <c r="D557" s="114"/>
      <c r="E557" s="114"/>
      <c r="F557" s="114"/>
      <c r="G557" s="114"/>
      <c r="H557" s="114"/>
      <c r="I557" s="114"/>
      <c r="J557" s="114"/>
      <c r="K557" s="114"/>
      <c r="L557" s="114"/>
    </row>
    <row r="558" spans="1:12">
      <c r="A558" s="114"/>
      <c r="B558" s="114"/>
      <c r="C558" s="114"/>
      <c r="D558" s="114"/>
      <c r="E558" s="114"/>
      <c r="F558" s="114"/>
      <c r="G558" s="114"/>
      <c r="H558" s="114"/>
      <c r="I558" s="114"/>
      <c r="J558" s="114"/>
      <c r="K558" s="114"/>
      <c r="L558" s="114"/>
    </row>
    <row r="559" spans="1:12">
      <c r="A559" s="114"/>
      <c r="B559" s="114"/>
      <c r="C559" s="114"/>
      <c r="D559" s="114"/>
      <c r="E559" s="114"/>
      <c r="F559" s="114"/>
      <c r="G559" s="114"/>
      <c r="H559" s="114"/>
      <c r="I559" s="114"/>
      <c r="J559" s="114"/>
      <c r="K559" s="114"/>
      <c r="L559" s="114"/>
    </row>
    <row r="560" spans="1:12">
      <c r="A560" s="114"/>
      <c r="B560" s="114"/>
      <c r="C560" s="114"/>
      <c r="D560" s="114"/>
      <c r="E560" s="114"/>
      <c r="F560" s="114"/>
      <c r="G560" s="114"/>
      <c r="H560" s="114"/>
      <c r="I560" s="114"/>
      <c r="J560" s="114"/>
      <c r="K560" s="114"/>
      <c r="L560" s="114"/>
    </row>
    <row r="561" spans="1:12">
      <c r="A561" s="114"/>
      <c r="B561" s="114"/>
      <c r="C561" s="114"/>
      <c r="D561" s="114"/>
      <c r="E561" s="114"/>
      <c r="F561" s="114"/>
      <c r="G561" s="114"/>
      <c r="H561" s="114"/>
      <c r="I561" s="114"/>
      <c r="J561" s="114"/>
      <c r="K561" s="114"/>
      <c r="L561" s="114"/>
    </row>
    <row r="562" spans="1:12">
      <c r="A562" s="114"/>
      <c r="B562" s="114"/>
      <c r="C562" s="114"/>
      <c r="D562" s="114"/>
      <c r="E562" s="114"/>
      <c r="F562" s="114"/>
      <c r="G562" s="114"/>
      <c r="H562" s="114"/>
      <c r="I562" s="114"/>
      <c r="J562" s="114"/>
      <c r="K562" s="114"/>
      <c r="L562" s="114"/>
    </row>
    <row r="563" spans="1:12">
      <c r="A563" s="114"/>
      <c r="B563" s="114"/>
      <c r="C563" s="114"/>
      <c r="D563" s="114"/>
      <c r="E563" s="114"/>
      <c r="F563" s="114"/>
      <c r="G563" s="114"/>
      <c r="H563" s="114"/>
      <c r="I563" s="114"/>
      <c r="J563" s="114"/>
      <c r="K563" s="114"/>
      <c r="L563" s="114"/>
    </row>
    <row r="564" spans="1:12">
      <c r="A564" s="114"/>
      <c r="B564" s="114"/>
      <c r="C564" s="114"/>
      <c r="D564" s="114"/>
      <c r="E564" s="114"/>
      <c r="F564" s="114"/>
      <c r="G564" s="114"/>
      <c r="H564" s="114"/>
      <c r="I564" s="114"/>
      <c r="J564" s="114"/>
      <c r="K564" s="114"/>
      <c r="L564" s="114"/>
    </row>
    <row r="565" spans="1:12">
      <c r="A565" s="114"/>
      <c r="B565" s="114"/>
      <c r="C565" s="114"/>
      <c r="D565" s="114"/>
      <c r="E565" s="114"/>
      <c r="F565" s="114"/>
      <c r="G565" s="114"/>
      <c r="H565" s="114"/>
      <c r="I565" s="114"/>
      <c r="J565" s="114"/>
      <c r="K565" s="114"/>
      <c r="L565" s="114"/>
    </row>
    <row r="566" spans="1:12">
      <c r="A566" s="114"/>
      <c r="B566" s="114"/>
      <c r="C566" s="114"/>
      <c r="D566" s="114"/>
      <c r="E566" s="114"/>
      <c r="F566" s="114"/>
      <c r="G566" s="114"/>
      <c r="H566" s="114"/>
      <c r="I566" s="114"/>
      <c r="J566" s="114"/>
      <c r="K566" s="114"/>
      <c r="L566" s="114"/>
    </row>
    <row r="567" spans="1:12">
      <c r="A567" s="114"/>
      <c r="B567" s="114"/>
      <c r="C567" s="114"/>
      <c r="D567" s="114"/>
      <c r="E567" s="114"/>
      <c r="F567" s="114"/>
      <c r="G567" s="114"/>
      <c r="H567" s="114"/>
      <c r="I567" s="114"/>
      <c r="J567" s="114"/>
      <c r="K567" s="114"/>
      <c r="L567" s="114"/>
    </row>
    <row r="568" spans="1:12">
      <c r="A568" s="114"/>
      <c r="B568" s="114"/>
      <c r="C568" s="114"/>
      <c r="D568" s="114"/>
      <c r="E568" s="114"/>
      <c r="F568" s="114"/>
      <c r="G568" s="114"/>
      <c r="H568" s="114"/>
      <c r="I568" s="114"/>
      <c r="J568" s="114"/>
      <c r="K568" s="114"/>
      <c r="L568" s="114"/>
    </row>
    <row r="569" spans="1:12">
      <c r="A569" s="114"/>
      <c r="B569" s="114"/>
      <c r="C569" s="114"/>
      <c r="D569" s="114"/>
      <c r="E569" s="114"/>
      <c r="F569" s="114"/>
      <c r="G569" s="114"/>
      <c r="H569" s="114"/>
      <c r="I569" s="114"/>
      <c r="J569" s="114"/>
      <c r="K569" s="114"/>
      <c r="L569" s="114"/>
    </row>
    <row r="570" spans="1:12">
      <c r="A570" s="114"/>
      <c r="B570" s="114"/>
      <c r="C570" s="114"/>
      <c r="D570" s="114"/>
      <c r="E570" s="114"/>
      <c r="F570" s="114"/>
      <c r="G570" s="114"/>
      <c r="H570" s="114"/>
      <c r="I570" s="114"/>
      <c r="J570" s="114"/>
      <c r="K570" s="114"/>
      <c r="L570" s="114"/>
    </row>
    <row r="571" spans="1:12">
      <c r="A571" s="114"/>
      <c r="B571" s="114"/>
      <c r="C571" s="114"/>
      <c r="D571" s="114"/>
      <c r="E571" s="114"/>
      <c r="F571" s="114"/>
      <c r="G571" s="114"/>
      <c r="H571" s="114"/>
      <c r="I571" s="114"/>
      <c r="J571" s="114"/>
      <c r="K571" s="114"/>
      <c r="L571" s="114"/>
    </row>
    <row r="572" spans="1:12">
      <c r="A572" s="114"/>
      <c r="B572" s="114"/>
      <c r="C572" s="114"/>
      <c r="D572" s="114"/>
      <c r="E572" s="114"/>
      <c r="F572" s="114"/>
      <c r="G572" s="114"/>
      <c r="H572" s="114"/>
      <c r="I572" s="114"/>
      <c r="J572" s="114"/>
      <c r="K572" s="114"/>
      <c r="L572" s="114"/>
    </row>
    <row r="573" spans="1:12">
      <c r="A573" s="114"/>
      <c r="B573" s="114"/>
      <c r="C573" s="114"/>
      <c r="D573" s="114"/>
      <c r="E573" s="114"/>
      <c r="F573" s="114"/>
      <c r="G573" s="114"/>
      <c r="H573" s="114"/>
      <c r="I573" s="114"/>
      <c r="J573" s="114"/>
      <c r="K573" s="114"/>
      <c r="L573" s="114"/>
    </row>
    <row r="574" spans="1:12">
      <c r="A574" s="114"/>
      <c r="B574" s="114"/>
      <c r="C574" s="114"/>
      <c r="D574" s="114"/>
      <c r="E574" s="114"/>
      <c r="F574" s="114"/>
      <c r="G574" s="114"/>
      <c r="H574" s="114"/>
      <c r="I574" s="114"/>
      <c r="J574" s="114"/>
      <c r="K574" s="114"/>
      <c r="L574" s="114"/>
    </row>
    <row r="575" spans="1:12">
      <c r="A575" s="114"/>
      <c r="B575" s="114"/>
      <c r="C575" s="114"/>
      <c r="D575" s="114"/>
      <c r="E575" s="114"/>
      <c r="F575" s="114"/>
      <c r="G575" s="114"/>
      <c r="H575" s="114"/>
      <c r="I575" s="114"/>
      <c r="J575" s="114"/>
      <c r="K575" s="114"/>
      <c r="L575" s="114"/>
    </row>
    <row r="576" spans="1:12">
      <c r="A576" s="114"/>
      <c r="B576" s="114"/>
      <c r="C576" s="114"/>
      <c r="D576" s="114"/>
      <c r="E576" s="114"/>
      <c r="F576" s="114"/>
      <c r="G576" s="114"/>
      <c r="H576" s="114"/>
      <c r="I576" s="114"/>
      <c r="J576" s="114"/>
      <c r="K576" s="114"/>
      <c r="L576" s="114"/>
    </row>
    <row r="577" spans="1:12">
      <c r="A577" s="114"/>
      <c r="B577" s="114"/>
      <c r="C577" s="114"/>
      <c r="D577" s="114"/>
      <c r="E577" s="114"/>
      <c r="F577" s="114"/>
      <c r="G577" s="114"/>
      <c r="H577" s="114"/>
      <c r="I577" s="114"/>
      <c r="J577" s="114"/>
      <c r="K577" s="114"/>
      <c r="L577" s="114"/>
    </row>
    <row r="578" spans="1:12">
      <c r="A578" s="114"/>
      <c r="B578" s="114"/>
      <c r="C578" s="114"/>
      <c r="D578" s="114"/>
      <c r="E578" s="114"/>
      <c r="F578" s="114"/>
      <c r="G578" s="114"/>
      <c r="H578" s="114"/>
      <c r="I578" s="114"/>
      <c r="J578" s="114"/>
      <c r="K578" s="114"/>
      <c r="L578" s="114"/>
    </row>
    <row r="579" spans="1:12">
      <c r="A579" s="114"/>
      <c r="B579" s="114"/>
      <c r="C579" s="114"/>
      <c r="D579" s="114"/>
      <c r="E579" s="114"/>
      <c r="F579" s="114"/>
      <c r="G579" s="114"/>
      <c r="H579" s="114"/>
      <c r="I579" s="114"/>
      <c r="J579" s="114"/>
      <c r="K579" s="114"/>
      <c r="L579" s="114"/>
    </row>
    <row r="580" spans="1:12">
      <c r="A580" s="114"/>
      <c r="B580" s="114"/>
      <c r="C580" s="114"/>
      <c r="D580" s="114"/>
      <c r="E580" s="114"/>
      <c r="F580" s="114"/>
      <c r="G580" s="114"/>
      <c r="H580" s="114"/>
      <c r="I580" s="114"/>
      <c r="J580" s="114"/>
      <c r="K580" s="114"/>
      <c r="L580" s="114"/>
    </row>
    <row r="581" spans="1:12">
      <c r="A581" s="114"/>
      <c r="B581" s="114"/>
      <c r="C581" s="114"/>
      <c r="D581" s="114"/>
      <c r="E581" s="114"/>
      <c r="F581" s="114"/>
      <c r="G581" s="114"/>
      <c r="H581" s="114"/>
      <c r="I581" s="114"/>
      <c r="J581" s="114"/>
      <c r="K581" s="114"/>
      <c r="L581" s="114"/>
    </row>
    <row r="582" spans="1:12">
      <c r="A582" s="114"/>
      <c r="B582" s="114"/>
      <c r="C582" s="114"/>
      <c r="D582" s="114"/>
      <c r="E582" s="114"/>
      <c r="F582" s="114"/>
      <c r="G582" s="114"/>
      <c r="H582" s="114"/>
      <c r="I582" s="114"/>
      <c r="J582" s="114"/>
      <c r="K582" s="114"/>
      <c r="L582" s="114"/>
    </row>
    <row r="583" spans="1:12">
      <c r="A583" s="114"/>
      <c r="B583" s="114"/>
      <c r="C583" s="114"/>
      <c r="D583" s="114"/>
      <c r="E583" s="114"/>
      <c r="F583" s="114"/>
      <c r="G583" s="114"/>
      <c r="H583" s="114"/>
      <c r="I583" s="114"/>
      <c r="J583" s="114"/>
      <c r="K583" s="114"/>
      <c r="L583" s="114"/>
    </row>
    <row r="584" spans="1:12">
      <c r="A584" s="114"/>
      <c r="B584" s="114"/>
      <c r="C584" s="114"/>
      <c r="D584" s="114"/>
      <c r="E584" s="114"/>
      <c r="F584" s="114"/>
      <c r="G584" s="114"/>
      <c r="H584" s="114"/>
      <c r="I584" s="114"/>
      <c r="J584" s="114"/>
      <c r="K584" s="114"/>
      <c r="L584" s="114"/>
    </row>
    <row r="585" spans="1:12">
      <c r="A585" s="114"/>
      <c r="B585" s="114"/>
      <c r="C585" s="114"/>
      <c r="D585" s="114"/>
      <c r="E585" s="114"/>
      <c r="F585" s="114"/>
      <c r="G585" s="114"/>
      <c r="H585" s="114"/>
      <c r="I585" s="114"/>
      <c r="J585" s="114"/>
      <c r="K585" s="114"/>
      <c r="L585" s="114"/>
    </row>
    <row r="586" spans="1:12">
      <c r="A586" s="114"/>
      <c r="B586" s="114"/>
      <c r="C586" s="114"/>
      <c r="D586" s="114"/>
      <c r="E586" s="114"/>
      <c r="F586" s="114"/>
      <c r="G586" s="114"/>
      <c r="H586" s="114"/>
      <c r="I586" s="114"/>
      <c r="J586" s="114"/>
      <c r="K586" s="114"/>
      <c r="L586" s="114"/>
    </row>
    <row r="587" spans="1:12">
      <c r="A587" s="114"/>
      <c r="B587" s="114"/>
      <c r="C587" s="114"/>
      <c r="D587" s="114"/>
      <c r="E587" s="114"/>
      <c r="F587" s="114"/>
      <c r="G587" s="114"/>
      <c r="H587" s="114"/>
      <c r="I587" s="114"/>
      <c r="J587" s="114"/>
      <c r="K587" s="114"/>
      <c r="L587" s="114"/>
    </row>
    <row r="588" spans="1:12">
      <c r="A588" s="114"/>
      <c r="B588" s="114"/>
      <c r="C588" s="114"/>
      <c r="D588" s="114"/>
      <c r="E588" s="114"/>
      <c r="F588" s="114"/>
      <c r="G588" s="114"/>
      <c r="H588" s="114"/>
      <c r="I588" s="114"/>
      <c r="J588" s="114"/>
      <c r="K588" s="114"/>
      <c r="L588" s="114"/>
    </row>
    <row r="589" spans="1:12">
      <c r="A589" s="114"/>
      <c r="B589" s="114"/>
      <c r="C589" s="114"/>
      <c r="D589" s="114"/>
      <c r="E589" s="114"/>
      <c r="F589" s="114"/>
      <c r="G589" s="114"/>
      <c r="H589" s="114"/>
      <c r="I589" s="114"/>
      <c r="J589" s="114"/>
      <c r="K589" s="114"/>
      <c r="L589" s="114"/>
    </row>
    <row r="590" spans="1:12">
      <c r="A590" s="114"/>
      <c r="B590" s="114"/>
      <c r="C590" s="114"/>
      <c r="D590" s="114"/>
      <c r="E590" s="114"/>
      <c r="F590" s="114"/>
      <c r="G590" s="114"/>
      <c r="H590" s="114"/>
      <c r="I590" s="114"/>
      <c r="J590" s="114"/>
      <c r="K590" s="114"/>
      <c r="L590" s="114"/>
    </row>
    <row r="591" spans="1:12">
      <c r="A591" s="114"/>
      <c r="B591" s="114"/>
      <c r="C591" s="114"/>
      <c r="D591" s="114"/>
      <c r="E591" s="114"/>
      <c r="F591" s="114"/>
      <c r="G591" s="114"/>
      <c r="H591" s="114"/>
      <c r="I591" s="114"/>
      <c r="J591" s="114"/>
      <c r="K591" s="114"/>
      <c r="L591" s="114"/>
    </row>
    <row r="592" spans="1:12">
      <c r="A592" s="114"/>
      <c r="B592" s="114"/>
      <c r="C592" s="114"/>
      <c r="D592" s="114"/>
      <c r="E592" s="114"/>
      <c r="F592" s="114"/>
      <c r="G592" s="114"/>
      <c r="H592" s="114"/>
      <c r="I592" s="114"/>
      <c r="J592" s="114"/>
      <c r="K592" s="114"/>
      <c r="L592" s="114"/>
    </row>
    <row r="593" spans="1:12">
      <c r="A593" s="114"/>
      <c r="B593" s="114"/>
      <c r="C593" s="114"/>
      <c r="D593" s="114"/>
      <c r="E593" s="114"/>
      <c r="F593" s="114"/>
      <c r="G593" s="114"/>
      <c r="H593" s="114"/>
      <c r="I593" s="114"/>
      <c r="J593" s="114"/>
      <c r="K593" s="114"/>
      <c r="L593" s="114"/>
    </row>
    <row r="594" spans="1:12">
      <c r="A594" s="114"/>
      <c r="B594" s="114"/>
      <c r="C594" s="114"/>
      <c r="D594" s="114"/>
      <c r="E594" s="114"/>
      <c r="F594" s="114"/>
      <c r="G594" s="114"/>
      <c r="H594" s="114"/>
      <c r="I594" s="114"/>
      <c r="J594" s="114"/>
      <c r="K594" s="114"/>
      <c r="L594" s="114"/>
    </row>
    <row r="595" spans="1:12">
      <c r="A595" s="114"/>
      <c r="B595" s="114"/>
      <c r="C595" s="114"/>
      <c r="D595" s="114"/>
      <c r="E595" s="114"/>
      <c r="F595" s="114"/>
      <c r="G595" s="114"/>
      <c r="H595" s="114"/>
      <c r="I595" s="114"/>
      <c r="J595" s="114"/>
      <c r="K595" s="114"/>
      <c r="L595" s="114"/>
    </row>
    <row r="596" spans="1:12">
      <c r="A596" s="114"/>
      <c r="B596" s="114"/>
      <c r="C596" s="114"/>
      <c r="D596" s="114"/>
      <c r="E596" s="114"/>
      <c r="F596" s="114"/>
      <c r="G596" s="114"/>
      <c r="H596" s="114"/>
      <c r="I596" s="114"/>
      <c r="J596" s="114"/>
      <c r="K596" s="114"/>
      <c r="L596" s="114"/>
    </row>
    <row r="597" spans="1:12">
      <c r="A597" s="114"/>
      <c r="B597" s="114"/>
      <c r="C597" s="114"/>
      <c r="D597" s="114"/>
      <c r="E597" s="114"/>
      <c r="F597" s="114"/>
      <c r="G597" s="114"/>
      <c r="H597" s="114"/>
      <c r="I597" s="114"/>
      <c r="J597" s="114"/>
      <c r="K597" s="114"/>
      <c r="L597" s="114"/>
    </row>
    <row r="598" spans="1:12">
      <c r="A598" s="114"/>
      <c r="B598" s="114"/>
      <c r="C598" s="114"/>
      <c r="D598" s="114"/>
      <c r="E598" s="114"/>
      <c r="F598" s="114"/>
      <c r="G598" s="114"/>
      <c r="H598" s="114"/>
      <c r="I598" s="114"/>
      <c r="J598" s="114"/>
      <c r="K598" s="114"/>
      <c r="L598" s="114"/>
    </row>
    <row r="599" spans="1:12">
      <c r="A599" s="114"/>
      <c r="B599" s="114"/>
      <c r="C599" s="114"/>
      <c r="D599" s="114"/>
      <c r="E599" s="114"/>
      <c r="F599" s="114"/>
      <c r="G599" s="114"/>
      <c r="H599" s="114"/>
      <c r="I599" s="114"/>
      <c r="J599" s="114"/>
      <c r="K599" s="114"/>
      <c r="L599" s="114"/>
    </row>
    <row r="600" spans="1:12">
      <c r="A600" s="114"/>
      <c r="B600" s="114"/>
      <c r="C600" s="114"/>
      <c r="D600" s="114"/>
      <c r="E600" s="114"/>
      <c r="F600" s="114"/>
      <c r="G600" s="114"/>
      <c r="H600" s="114"/>
      <c r="I600" s="114"/>
      <c r="J600" s="114"/>
      <c r="K600" s="114"/>
      <c r="L600" s="114"/>
    </row>
    <row r="601" spans="1:12">
      <c r="A601" s="114"/>
      <c r="B601" s="114"/>
      <c r="C601" s="114"/>
      <c r="D601" s="114"/>
      <c r="E601" s="114"/>
      <c r="F601" s="114"/>
      <c r="G601" s="114"/>
      <c r="H601" s="114"/>
      <c r="I601" s="114"/>
      <c r="J601" s="114"/>
      <c r="K601" s="114"/>
      <c r="L601" s="114"/>
    </row>
    <row r="602" spans="1:12">
      <c r="A602" s="114"/>
      <c r="B602" s="114"/>
      <c r="C602" s="114"/>
      <c r="D602" s="114"/>
      <c r="E602" s="114"/>
      <c r="F602" s="114"/>
      <c r="G602" s="114"/>
      <c r="H602" s="114"/>
      <c r="I602" s="114"/>
      <c r="J602" s="114"/>
      <c r="K602" s="114"/>
      <c r="L602" s="114"/>
    </row>
    <row r="603" spans="1:12">
      <c r="A603" s="114"/>
      <c r="B603" s="114"/>
      <c r="C603" s="114"/>
      <c r="D603" s="114"/>
      <c r="E603" s="114"/>
      <c r="F603" s="114"/>
      <c r="G603" s="114"/>
      <c r="H603" s="114"/>
      <c r="I603" s="114"/>
      <c r="J603" s="114"/>
      <c r="K603" s="114"/>
      <c r="L603" s="114"/>
    </row>
    <row r="604" spans="1:12">
      <c r="A604" s="114"/>
      <c r="B604" s="114"/>
      <c r="C604" s="114"/>
      <c r="D604" s="114"/>
      <c r="E604" s="114"/>
      <c r="F604" s="114"/>
      <c r="G604" s="114"/>
      <c r="H604" s="114"/>
      <c r="I604" s="114"/>
      <c r="J604" s="114"/>
      <c r="K604" s="114"/>
      <c r="L604" s="114"/>
    </row>
    <row r="605" spans="1:12">
      <c r="A605" s="114"/>
      <c r="B605" s="114"/>
      <c r="C605" s="114"/>
      <c r="D605" s="114"/>
      <c r="E605" s="114"/>
      <c r="F605" s="114"/>
      <c r="G605" s="114"/>
      <c r="H605" s="114"/>
      <c r="I605" s="114"/>
      <c r="J605" s="114"/>
      <c r="K605" s="114"/>
      <c r="L605" s="114"/>
    </row>
    <row r="606" spans="1:12">
      <c r="A606" s="114"/>
      <c r="B606" s="114"/>
      <c r="C606" s="114"/>
      <c r="D606" s="114"/>
      <c r="E606" s="114"/>
      <c r="F606" s="114"/>
      <c r="G606" s="114"/>
      <c r="H606" s="114"/>
      <c r="I606" s="114"/>
      <c r="J606" s="114"/>
      <c r="K606" s="114"/>
      <c r="L606" s="114"/>
    </row>
    <row r="607" spans="1:12">
      <c r="A607" s="114"/>
      <c r="B607" s="114"/>
      <c r="C607" s="114"/>
      <c r="D607" s="114"/>
      <c r="E607" s="114"/>
      <c r="F607" s="114"/>
      <c r="G607" s="114"/>
      <c r="H607" s="114"/>
      <c r="I607" s="114"/>
      <c r="J607" s="114"/>
      <c r="K607" s="114"/>
      <c r="L607" s="114"/>
    </row>
    <row r="608" spans="1:12">
      <c r="A608" s="114"/>
      <c r="B608" s="114"/>
      <c r="C608" s="114"/>
      <c r="D608" s="114"/>
      <c r="E608" s="114"/>
      <c r="F608" s="114"/>
      <c r="G608" s="114"/>
      <c r="H608" s="114"/>
      <c r="I608" s="114"/>
      <c r="J608" s="114"/>
      <c r="K608" s="114"/>
      <c r="L608" s="114"/>
    </row>
    <row r="609" spans="1:12">
      <c r="A609" s="114"/>
      <c r="B609" s="114"/>
      <c r="C609" s="114"/>
      <c r="D609" s="114"/>
      <c r="E609" s="114"/>
      <c r="F609" s="114"/>
      <c r="G609" s="114"/>
      <c r="H609" s="114"/>
      <c r="I609" s="114"/>
      <c r="J609" s="114"/>
      <c r="K609" s="114"/>
      <c r="L609" s="114"/>
    </row>
    <row r="610" spans="1:12">
      <c r="A610" s="114"/>
      <c r="B610" s="114"/>
      <c r="C610" s="114"/>
      <c r="D610" s="114"/>
      <c r="E610" s="114"/>
      <c r="F610" s="114"/>
      <c r="G610" s="114"/>
      <c r="H610" s="114"/>
      <c r="I610" s="114"/>
      <c r="J610" s="114"/>
      <c r="K610" s="114"/>
      <c r="L610" s="114"/>
    </row>
    <row r="611" spans="1:12">
      <c r="A611" s="114"/>
      <c r="B611" s="114"/>
      <c r="C611" s="114"/>
      <c r="D611" s="114"/>
      <c r="E611" s="114"/>
      <c r="F611" s="114"/>
      <c r="G611" s="114"/>
      <c r="H611" s="114"/>
      <c r="I611" s="114"/>
      <c r="J611" s="114"/>
      <c r="K611" s="114"/>
      <c r="L611" s="114"/>
    </row>
    <row r="612" spans="1:12">
      <c r="A612" s="114"/>
      <c r="B612" s="114"/>
      <c r="C612" s="114"/>
      <c r="D612" s="114"/>
      <c r="E612" s="114"/>
      <c r="F612" s="114"/>
      <c r="G612" s="114"/>
      <c r="H612" s="114"/>
      <c r="I612" s="114"/>
      <c r="J612" s="114"/>
      <c r="K612" s="114"/>
      <c r="L612" s="114"/>
    </row>
    <row r="613" spans="1:12">
      <c r="A613" s="114"/>
      <c r="B613" s="114"/>
      <c r="C613" s="114"/>
      <c r="D613" s="114"/>
      <c r="E613" s="114"/>
      <c r="F613" s="114"/>
      <c r="G613" s="114"/>
      <c r="H613" s="114"/>
      <c r="I613" s="114"/>
      <c r="J613" s="114"/>
      <c r="K613" s="114"/>
      <c r="L613" s="114"/>
    </row>
    <row r="614" spans="1:12">
      <c r="A614" s="114"/>
      <c r="B614" s="114"/>
      <c r="C614" s="114"/>
      <c r="D614" s="114"/>
      <c r="E614" s="114"/>
      <c r="F614" s="114"/>
      <c r="G614" s="114"/>
      <c r="H614" s="114"/>
      <c r="I614" s="114"/>
      <c r="J614" s="114"/>
      <c r="K614" s="114"/>
      <c r="L614" s="114"/>
    </row>
    <row r="615" spans="1:12">
      <c r="A615" s="114"/>
      <c r="B615" s="114"/>
      <c r="C615" s="114"/>
      <c r="D615" s="114"/>
      <c r="E615" s="114"/>
      <c r="F615" s="114"/>
      <c r="G615" s="114"/>
      <c r="H615" s="114"/>
      <c r="I615" s="114"/>
      <c r="J615" s="114"/>
      <c r="K615" s="114"/>
      <c r="L615" s="114"/>
    </row>
    <row r="616" spans="1:12">
      <c r="A616" s="114"/>
      <c r="B616" s="114"/>
      <c r="C616" s="114"/>
      <c r="D616" s="114"/>
      <c r="E616" s="114"/>
      <c r="F616" s="114"/>
      <c r="G616" s="114"/>
      <c r="H616" s="114"/>
      <c r="I616" s="114"/>
      <c r="J616" s="114"/>
      <c r="K616" s="114"/>
      <c r="L616" s="114"/>
    </row>
    <row r="617" spans="1:12">
      <c r="A617" s="114"/>
      <c r="B617" s="114"/>
      <c r="C617" s="114"/>
      <c r="D617" s="114"/>
      <c r="E617" s="114"/>
      <c r="F617" s="114"/>
      <c r="G617" s="114"/>
      <c r="H617" s="114"/>
      <c r="I617" s="114"/>
      <c r="J617" s="114"/>
      <c r="K617" s="114"/>
      <c r="L617" s="114"/>
    </row>
    <row r="618" spans="1:12">
      <c r="A618" s="114"/>
      <c r="B618" s="114"/>
      <c r="C618" s="114"/>
      <c r="D618" s="114"/>
      <c r="E618" s="114"/>
      <c r="F618" s="114"/>
      <c r="G618" s="114"/>
      <c r="H618" s="114"/>
      <c r="I618" s="114"/>
      <c r="J618" s="114"/>
      <c r="K618" s="114"/>
      <c r="L618" s="114"/>
    </row>
    <row r="619" spans="1:12">
      <c r="A619" s="114"/>
      <c r="B619" s="114"/>
      <c r="C619" s="114"/>
      <c r="D619" s="114"/>
      <c r="E619" s="114"/>
      <c r="F619" s="114"/>
      <c r="G619" s="114"/>
      <c r="H619" s="114"/>
      <c r="I619" s="114"/>
      <c r="J619" s="114"/>
      <c r="K619" s="114"/>
      <c r="L619" s="114"/>
    </row>
    <row r="620" spans="1:12">
      <c r="A620" s="114"/>
      <c r="B620" s="114"/>
      <c r="C620" s="114"/>
      <c r="D620" s="114"/>
      <c r="E620" s="114"/>
      <c r="F620" s="114"/>
      <c r="G620" s="114"/>
      <c r="H620" s="114"/>
      <c r="I620" s="114"/>
      <c r="J620" s="114"/>
      <c r="K620" s="114"/>
      <c r="L620" s="114"/>
    </row>
    <row r="621" spans="1:12">
      <c r="A621" s="114"/>
      <c r="B621" s="114"/>
      <c r="C621" s="114"/>
      <c r="D621" s="114"/>
      <c r="E621" s="114"/>
      <c r="F621" s="114"/>
      <c r="G621" s="114"/>
      <c r="H621" s="114"/>
      <c r="I621" s="114"/>
      <c r="J621" s="114"/>
      <c r="K621" s="114"/>
      <c r="L621" s="114"/>
    </row>
    <row r="622" spans="1:12">
      <c r="A622" s="114"/>
      <c r="B622" s="114"/>
      <c r="C622" s="114"/>
      <c r="D622" s="114"/>
      <c r="E622" s="114"/>
      <c r="F622" s="114"/>
      <c r="G622" s="114"/>
      <c r="H622" s="114"/>
      <c r="I622" s="114"/>
      <c r="J622" s="114"/>
      <c r="K622" s="114"/>
      <c r="L622" s="114"/>
    </row>
    <row r="623" spans="1:12">
      <c r="A623" s="114"/>
      <c r="B623" s="114"/>
      <c r="C623" s="114"/>
      <c r="D623" s="114"/>
      <c r="E623" s="114"/>
      <c r="F623" s="114"/>
      <c r="G623" s="114"/>
      <c r="H623" s="114"/>
      <c r="I623" s="114"/>
      <c r="J623" s="114"/>
      <c r="K623" s="114"/>
      <c r="L623" s="114"/>
    </row>
    <row r="624" spans="1:12">
      <c r="A624" s="114"/>
      <c r="B624" s="114"/>
      <c r="C624" s="114"/>
      <c r="D624" s="114"/>
      <c r="E624" s="114"/>
      <c r="F624" s="114"/>
      <c r="G624" s="114"/>
      <c r="H624" s="114"/>
      <c r="I624" s="114"/>
      <c r="J624" s="114"/>
      <c r="K624" s="114"/>
      <c r="L624" s="114"/>
    </row>
    <row r="625" spans="1:12">
      <c r="A625" s="114"/>
      <c r="B625" s="114"/>
      <c r="C625" s="114"/>
      <c r="D625" s="114"/>
      <c r="E625" s="114"/>
      <c r="F625" s="114"/>
      <c r="G625" s="114"/>
      <c r="H625" s="114"/>
      <c r="I625" s="114"/>
      <c r="J625" s="114"/>
      <c r="K625" s="114"/>
      <c r="L625" s="114"/>
    </row>
    <row r="626" spans="1:12">
      <c r="A626" s="114"/>
      <c r="B626" s="114"/>
      <c r="C626" s="114"/>
      <c r="D626" s="114"/>
      <c r="E626" s="114"/>
      <c r="F626" s="114"/>
      <c r="G626" s="114"/>
      <c r="H626" s="114"/>
      <c r="I626" s="114"/>
      <c r="J626" s="114"/>
      <c r="K626" s="114"/>
      <c r="L626" s="114"/>
    </row>
    <row r="627" spans="1:12">
      <c r="A627" s="114"/>
      <c r="B627" s="114"/>
      <c r="C627" s="114"/>
      <c r="D627" s="114"/>
      <c r="E627" s="114"/>
      <c r="F627" s="114"/>
      <c r="G627" s="114"/>
      <c r="H627" s="114"/>
      <c r="I627" s="114"/>
      <c r="J627" s="114"/>
      <c r="K627" s="114"/>
      <c r="L627" s="114"/>
    </row>
    <row r="628" spans="1:12">
      <c r="A628" s="114"/>
      <c r="B628" s="114"/>
      <c r="C628" s="114"/>
      <c r="D628" s="114"/>
      <c r="E628" s="114"/>
      <c r="F628" s="114"/>
      <c r="G628" s="114"/>
      <c r="H628" s="114"/>
      <c r="I628" s="114"/>
      <c r="J628" s="114"/>
      <c r="K628" s="114"/>
      <c r="L628" s="114"/>
    </row>
    <row r="629" spans="1:12">
      <c r="A629" s="114"/>
      <c r="B629" s="114"/>
      <c r="C629" s="114"/>
      <c r="D629" s="114"/>
      <c r="E629" s="114"/>
      <c r="F629" s="114"/>
      <c r="G629" s="114"/>
      <c r="H629" s="114"/>
      <c r="I629" s="114"/>
      <c r="J629" s="114"/>
      <c r="K629" s="114"/>
      <c r="L629" s="114"/>
    </row>
    <row r="630" spans="1:12">
      <c r="A630" s="114"/>
      <c r="B630" s="114"/>
      <c r="C630" s="114"/>
      <c r="D630" s="114"/>
      <c r="E630" s="114"/>
      <c r="F630" s="114"/>
      <c r="G630" s="114"/>
      <c r="H630" s="114"/>
      <c r="I630" s="114"/>
      <c r="J630" s="114"/>
      <c r="K630" s="114"/>
      <c r="L630" s="114"/>
    </row>
    <row r="631" spans="1:12">
      <c r="A631" s="114"/>
      <c r="B631" s="114"/>
      <c r="C631" s="114"/>
      <c r="D631" s="114"/>
      <c r="E631" s="114"/>
      <c r="F631" s="114"/>
      <c r="G631" s="114"/>
      <c r="H631" s="114"/>
      <c r="I631" s="114"/>
      <c r="J631" s="114"/>
      <c r="K631" s="114"/>
      <c r="L631" s="114"/>
    </row>
    <row r="632" spans="1:12">
      <c r="A632" s="114"/>
      <c r="B632" s="114"/>
      <c r="C632" s="114"/>
      <c r="D632" s="114"/>
      <c r="E632" s="114"/>
      <c r="F632" s="114"/>
      <c r="G632" s="114"/>
      <c r="H632" s="114"/>
      <c r="I632" s="114"/>
      <c r="J632" s="114"/>
      <c r="K632" s="114"/>
      <c r="L632" s="114"/>
    </row>
    <row r="633" spans="1:12">
      <c r="A633" s="114"/>
      <c r="B633" s="114"/>
      <c r="C633" s="114"/>
      <c r="D633" s="114"/>
      <c r="E633" s="114"/>
      <c r="F633" s="114"/>
      <c r="G633" s="114"/>
      <c r="H633" s="114"/>
      <c r="I633" s="114"/>
      <c r="J633" s="114"/>
      <c r="K633" s="114"/>
      <c r="L633" s="114"/>
    </row>
    <row r="634" spans="1:12">
      <c r="A634" s="114"/>
      <c r="B634" s="114"/>
      <c r="C634" s="114"/>
      <c r="D634" s="114"/>
      <c r="E634" s="114"/>
      <c r="F634" s="114"/>
      <c r="G634" s="114"/>
      <c r="H634" s="114"/>
      <c r="I634" s="114"/>
      <c r="J634" s="114"/>
      <c r="K634" s="114"/>
      <c r="L634" s="114"/>
    </row>
    <row r="635" spans="1:12">
      <c r="A635" s="114"/>
      <c r="B635" s="114"/>
      <c r="C635" s="114"/>
      <c r="D635" s="114"/>
      <c r="E635" s="114"/>
      <c r="F635" s="114"/>
      <c r="G635" s="114"/>
      <c r="H635" s="114"/>
      <c r="I635" s="114"/>
      <c r="J635" s="114"/>
      <c r="K635" s="114"/>
      <c r="L635" s="114"/>
    </row>
    <row r="636" spans="1:12">
      <c r="A636" s="114"/>
      <c r="B636" s="114"/>
      <c r="C636" s="114"/>
      <c r="D636" s="114"/>
      <c r="E636" s="114"/>
      <c r="F636" s="114"/>
      <c r="G636" s="114"/>
      <c r="H636" s="114"/>
      <c r="I636" s="114"/>
      <c r="J636" s="114"/>
      <c r="K636" s="114"/>
      <c r="L636" s="114"/>
    </row>
    <row r="637" spans="1:12">
      <c r="A637" s="114"/>
      <c r="B637" s="114"/>
      <c r="C637" s="114"/>
      <c r="D637" s="114"/>
      <c r="E637" s="114"/>
      <c r="F637" s="114"/>
      <c r="G637" s="114"/>
      <c r="H637" s="114"/>
      <c r="I637" s="114"/>
      <c r="J637" s="114"/>
      <c r="K637" s="114"/>
      <c r="L637" s="114"/>
    </row>
    <row r="638" spans="1:12">
      <c r="A638" s="114"/>
      <c r="B638" s="114"/>
      <c r="C638" s="114"/>
      <c r="D638" s="114"/>
      <c r="E638" s="114"/>
      <c r="F638" s="114"/>
      <c r="G638" s="114"/>
      <c r="H638" s="114"/>
      <c r="I638" s="114"/>
      <c r="J638" s="114"/>
      <c r="K638" s="114"/>
      <c r="L638" s="114"/>
    </row>
    <row r="639" spans="1:12">
      <c r="A639" s="114"/>
      <c r="B639" s="114"/>
      <c r="C639" s="114"/>
      <c r="D639" s="114"/>
      <c r="E639" s="114"/>
      <c r="F639" s="114"/>
      <c r="G639" s="114"/>
      <c r="H639" s="114"/>
      <c r="I639" s="114"/>
      <c r="J639" s="114"/>
      <c r="K639" s="114"/>
      <c r="L639" s="114"/>
    </row>
    <row r="640" spans="1:12">
      <c r="A640" s="114"/>
      <c r="B640" s="114"/>
      <c r="C640" s="114"/>
      <c r="D640" s="114"/>
      <c r="E640" s="114"/>
      <c r="F640" s="114"/>
      <c r="G640" s="114"/>
      <c r="H640" s="114"/>
      <c r="I640" s="114"/>
      <c r="J640" s="114"/>
      <c r="K640" s="114"/>
      <c r="L640" s="114"/>
    </row>
    <row r="641" spans="1:12">
      <c r="A641" s="114"/>
      <c r="B641" s="114"/>
      <c r="C641" s="114"/>
      <c r="D641" s="114"/>
      <c r="E641" s="114"/>
      <c r="F641" s="114"/>
      <c r="G641" s="114"/>
      <c r="H641" s="114"/>
      <c r="I641" s="114"/>
      <c r="J641" s="114"/>
      <c r="K641" s="114"/>
      <c r="L641" s="114"/>
    </row>
    <row r="642" spans="1:12">
      <c r="A642" s="114"/>
      <c r="B642" s="114"/>
      <c r="C642" s="114"/>
      <c r="D642" s="114"/>
      <c r="E642" s="114"/>
      <c r="F642" s="114"/>
      <c r="G642" s="114"/>
      <c r="H642" s="114"/>
      <c r="I642" s="114"/>
      <c r="J642" s="114"/>
      <c r="K642" s="114"/>
      <c r="L642" s="114"/>
    </row>
    <row r="643" spans="1:12">
      <c r="A643" s="114"/>
      <c r="B643" s="114"/>
      <c r="C643" s="114"/>
      <c r="D643" s="114"/>
      <c r="E643" s="114"/>
      <c r="F643" s="114"/>
      <c r="G643" s="114"/>
      <c r="H643" s="114"/>
      <c r="I643" s="114"/>
      <c r="J643" s="114"/>
      <c r="K643" s="114"/>
      <c r="L643" s="114"/>
    </row>
    <row r="644" spans="1:12">
      <c r="A644" s="114"/>
      <c r="B644" s="114"/>
      <c r="C644" s="114"/>
      <c r="D644" s="114"/>
      <c r="E644" s="114"/>
      <c r="F644" s="114"/>
      <c r="G644" s="114"/>
      <c r="H644" s="114"/>
      <c r="I644" s="114"/>
      <c r="J644" s="114"/>
      <c r="K644" s="114"/>
      <c r="L644" s="114"/>
    </row>
    <row r="645" spans="1:12">
      <c r="A645" s="114"/>
      <c r="B645" s="114"/>
      <c r="C645" s="114"/>
      <c r="D645" s="114"/>
      <c r="E645" s="114"/>
      <c r="F645" s="114"/>
      <c r="G645" s="114"/>
      <c r="H645" s="114"/>
      <c r="I645" s="114"/>
      <c r="J645" s="114"/>
      <c r="K645" s="114"/>
      <c r="L645" s="114"/>
    </row>
    <row r="646" spans="1:12">
      <c r="A646" s="114"/>
      <c r="B646" s="114"/>
      <c r="C646" s="114"/>
      <c r="D646" s="114"/>
      <c r="E646" s="114"/>
      <c r="F646" s="114"/>
      <c r="G646" s="114"/>
      <c r="H646" s="114"/>
      <c r="I646" s="114"/>
      <c r="J646" s="114"/>
      <c r="K646" s="114"/>
      <c r="L646" s="114"/>
    </row>
    <row r="647" spans="1:12">
      <c r="A647" s="114"/>
      <c r="B647" s="114"/>
      <c r="C647" s="114"/>
      <c r="D647" s="114"/>
      <c r="E647" s="114"/>
      <c r="F647" s="114"/>
      <c r="G647" s="114"/>
      <c r="H647" s="114"/>
      <c r="I647" s="114"/>
      <c r="J647" s="114"/>
      <c r="K647" s="114"/>
      <c r="L647" s="114"/>
    </row>
    <row r="648" spans="1:12">
      <c r="A648" s="114"/>
      <c r="B648" s="114"/>
      <c r="C648" s="114"/>
      <c r="D648" s="114"/>
      <c r="E648" s="114"/>
      <c r="F648" s="114"/>
      <c r="G648" s="114"/>
      <c r="H648" s="114"/>
      <c r="I648" s="114"/>
      <c r="J648" s="114"/>
      <c r="K648" s="114"/>
      <c r="L648" s="114"/>
    </row>
    <row r="649" spans="1:12">
      <c r="A649" s="114"/>
      <c r="B649" s="114"/>
      <c r="C649" s="114"/>
      <c r="D649" s="114"/>
      <c r="E649" s="114"/>
      <c r="F649" s="114"/>
      <c r="G649" s="114"/>
      <c r="H649" s="114"/>
      <c r="I649" s="114"/>
      <c r="J649" s="114"/>
      <c r="K649" s="114"/>
      <c r="L649" s="114"/>
    </row>
    <row r="650" spans="1:12">
      <c r="A650" s="114"/>
      <c r="B650" s="114"/>
      <c r="C650" s="114"/>
      <c r="D650" s="114"/>
      <c r="E650" s="114"/>
      <c r="F650" s="114"/>
      <c r="G650" s="114"/>
      <c r="H650" s="114"/>
      <c r="I650" s="114"/>
      <c r="J650" s="114"/>
      <c r="K650" s="114"/>
      <c r="L650" s="114"/>
    </row>
    <row r="651" spans="1:12">
      <c r="A651" s="114"/>
      <c r="B651" s="114"/>
      <c r="C651" s="114"/>
      <c r="D651" s="114"/>
      <c r="E651" s="114"/>
      <c r="F651" s="114"/>
      <c r="G651" s="114"/>
      <c r="H651" s="114"/>
      <c r="I651" s="114"/>
      <c r="J651" s="114"/>
      <c r="K651" s="114"/>
      <c r="L651" s="114"/>
    </row>
    <row r="652" spans="1:12">
      <c r="A652" s="114"/>
      <c r="B652" s="114"/>
      <c r="C652" s="114"/>
      <c r="D652" s="114"/>
      <c r="E652" s="114"/>
      <c r="F652" s="114"/>
      <c r="G652" s="114"/>
      <c r="H652" s="114"/>
      <c r="I652" s="114"/>
      <c r="J652" s="114"/>
      <c r="K652" s="114"/>
      <c r="L652" s="114"/>
    </row>
    <row r="653" spans="1:12">
      <c r="A653" s="114"/>
      <c r="B653" s="114"/>
      <c r="C653" s="114"/>
      <c r="D653" s="114"/>
      <c r="E653" s="114"/>
      <c r="F653" s="114"/>
      <c r="G653" s="114"/>
      <c r="H653" s="114"/>
      <c r="I653" s="114"/>
      <c r="J653" s="114"/>
      <c r="K653" s="114"/>
      <c r="L653" s="114"/>
    </row>
    <row r="654" spans="1:12">
      <c r="A654" s="114"/>
      <c r="B654" s="114"/>
      <c r="C654" s="114"/>
      <c r="D654" s="114"/>
      <c r="E654" s="114"/>
      <c r="F654" s="114"/>
      <c r="G654" s="114"/>
      <c r="H654" s="114"/>
      <c r="I654" s="114"/>
      <c r="J654" s="114"/>
      <c r="K654" s="114"/>
      <c r="L654" s="114"/>
    </row>
    <row r="655" spans="1:12">
      <c r="A655" s="114"/>
      <c r="B655" s="114"/>
      <c r="C655" s="114"/>
      <c r="D655" s="114"/>
      <c r="E655" s="114"/>
      <c r="F655" s="114"/>
      <c r="G655" s="114"/>
      <c r="H655" s="114"/>
      <c r="I655" s="114"/>
      <c r="J655" s="114"/>
      <c r="K655" s="114"/>
      <c r="L655" s="114"/>
    </row>
    <row r="656" spans="1:12">
      <c r="A656" s="114"/>
      <c r="B656" s="114"/>
      <c r="C656" s="114"/>
      <c r="D656" s="114"/>
      <c r="E656" s="114"/>
      <c r="F656" s="114"/>
      <c r="G656" s="114"/>
      <c r="H656" s="114"/>
      <c r="I656" s="114"/>
      <c r="J656" s="114"/>
      <c r="K656" s="114"/>
      <c r="L656" s="114"/>
    </row>
    <row r="657" spans="1:12">
      <c r="A657" s="114"/>
      <c r="B657" s="114"/>
      <c r="C657" s="114"/>
      <c r="D657" s="114"/>
      <c r="E657" s="114"/>
      <c r="F657" s="114"/>
      <c r="G657" s="114"/>
      <c r="H657" s="114"/>
      <c r="I657" s="114"/>
      <c r="J657" s="114"/>
      <c r="K657" s="114"/>
      <c r="L657" s="114"/>
    </row>
    <row r="658" spans="1:12">
      <c r="A658" s="114"/>
      <c r="B658" s="114"/>
      <c r="C658" s="114"/>
      <c r="D658" s="114"/>
      <c r="E658" s="114"/>
      <c r="F658" s="114"/>
      <c r="G658" s="114"/>
      <c r="H658" s="114"/>
      <c r="I658" s="114"/>
      <c r="J658" s="114"/>
      <c r="K658" s="114"/>
      <c r="L658" s="114"/>
    </row>
    <row r="659" spans="1:12">
      <c r="A659" s="114"/>
      <c r="B659" s="114"/>
      <c r="C659" s="114"/>
      <c r="D659" s="114"/>
      <c r="E659" s="114"/>
      <c r="F659" s="114"/>
      <c r="G659" s="114"/>
      <c r="H659" s="114"/>
      <c r="I659" s="114"/>
      <c r="J659" s="114"/>
      <c r="K659" s="114"/>
      <c r="L659" s="114"/>
    </row>
    <row r="660" spans="1:12">
      <c r="A660" s="114"/>
      <c r="B660" s="114"/>
      <c r="C660" s="114"/>
      <c r="D660" s="114"/>
      <c r="E660" s="114"/>
      <c r="F660" s="114"/>
      <c r="G660" s="114"/>
      <c r="H660" s="114"/>
      <c r="I660" s="114"/>
      <c r="J660" s="114"/>
      <c r="K660" s="114"/>
      <c r="L660" s="114"/>
    </row>
    <row r="661" spans="1:12">
      <c r="A661" s="114"/>
      <c r="B661" s="114"/>
      <c r="C661" s="114"/>
      <c r="D661" s="114"/>
      <c r="E661" s="114"/>
      <c r="F661" s="114"/>
      <c r="G661" s="114"/>
      <c r="H661" s="114"/>
      <c r="I661" s="114"/>
      <c r="J661" s="114"/>
      <c r="K661" s="114"/>
      <c r="L661" s="114"/>
    </row>
    <row r="662" spans="1:12">
      <c r="A662" s="114"/>
      <c r="B662" s="114"/>
      <c r="C662" s="114"/>
      <c r="D662" s="114"/>
      <c r="E662" s="114"/>
      <c r="F662" s="114"/>
      <c r="G662" s="114"/>
      <c r="H662" s="114"/>
      <c r="I662" s="114"/>
      <c r="J662" s="114"/>
      <c r="K662" s="114"/>
      <c r="L662" s="114"/>
    </row>
    <row r="663" spans="1:12">
      <c r="A663" s="114"/>
      <c r="B663" s="114"/>
      <c r="C663" s="114"/>
      <c r="D663" s="114"/>
      <c r="E663" s="114"/>
      <c r="F663" s="114"/>
      <c r="G663" s="114"/>
      <c r="H663" s="114"/>
      <c r="I663" s="114"/>
      <c r="J663" s="114"/>
      <c r="K663" s="114"/>
      <c r="L663" s="114"/>
    </row>
    <row r="664" spans="1:12">
      <c r="A664" s="114"/>
      <c r="B664" s="114"/>
      <c r="C664" s="114"/>
      <c r="D664" s="114"/>
      <c r="E664" s="114"/>
      <c r="F664" s="114"/>
      <c r="G664" s="114"/>
      <c r="H664" s="114"/>
      <c r="I664" s="114"/>
      <c r="J664" s="114"/>
      <c r="K664" s="114"/>
      <c r="L664" s="114"/>
    </row>
    <row r="665" spans="1:12">
      <c r="A665" s="114"/>
      <c r="B665" s="114"/>
      <c r="C665" s="114"/>
      <c r="D665" s="114"/>
      <c r="E665" s="114"/>
      <c r="F665" s="114"/>
      <c r="G665" s="114"/>
      <c r="H665" s="114"/>
      <c r="I665" s="114"/>
      <c r="J665" s="114"/>
      <c r="K665" s="114"/>
      <c r="L665" s="114"/>
    </row>
    <row r="666" spans="1:12">
      <c r="A666" s="114"/>
      <c r="B666" s="114"/>
      <c r="C666" s="114"/>
      <c r="D666" s="114"/>
      <c r="E666" s="114"/>
      <c r="F666" s="114"/>
      <c r="G666" s="114"/>
      <c r="H666" s="114"/>
      <c r="I666" s="114"/>
      <c r="J666" s="114"/>
      <c r="K666" s="114"/>
      <c r="L666" s="114"/>
    </row>
    <row r="667" spans="1:12">
      <c r="A667" s="114"/>
      <c r="B667" s="114"/>
      <c r="C667" s="114"/>
      <c r="D667" s="114"/>
      <c r="E667" s="114"/>
      <c r="F667" s="114"/>
      <c r="G667" s="114"/>
      <c r="H667" s="114"/>
      <c r="I667" s="114"/>
      <c r="J667" s="114"/>
      <c r="K667" s="114"/>
      <c r="L667" s="114"/>
    </row>
    <row r="668" spans="1:12">
      <c r="A668" s="114"/>
      <c r="B668" s="114"/>
      <c r="C668" s="114"/>
      <c r="D668" s="114"/>
      <c r="E668" s="114"/>
      <c r="F668" s="114"/>
      <c r="G668" s="114"/>
      <c r="H668" s="114"/>
      <c r="I668" s="114"/>
      <c r="J668" s="114"/>
      <c r="K668" s="114"/>
      <c r="L668" s="114"/>
    </row>
    <row r="669" spans="1:12">
      <c r="A669" s="114"/>
      <c r="B669" s="114"/>
      <c r="C669" s="114"/>
      <c r="D669" s="114"/>
      <c r="E669" s="114"/>
      <c r="F669" s="114"/>
      <c r="G669" s="114"/>
      <c r="H669" s="114"/>
      <c r="I669" s="114"/>
      <c r="J669" s="114"/>
      <c r="K669" s="114"/>
      <c r="L669" s="114"/>
    </row>
    <row r="670" spans="1:12">
      <c r="A670" s="114"/>
      <c r="B670" s="114"/>
      <c r="C670" s="114"/>
      <c r="D670" s="114"/>
      <c r="E670" s="114"/>
      <c r="F670" s="114"/>
      <c r="G670" s="114"/>
      <c r="H670" s="114"/>
      <c r="I670" s="114"/>
      <c r="J670" s="114"/>
      <c r="K670" s="114"/>
      <c r="L670" s="114"/>
    </row>
    <row r="671" spans="1:12">
      <c r="A671" s="114"/>
      <c r="B671" s="114"/>
      <c r="C671" s="114"/>
      <c r="D671" s="114"/>
      <c r="E671" s="114"/>
      <c r="F671" s="114"/>
      <c r="G671" s="114"/>
      <c r="H671" s="114"/>
      <c r="I671" s="114"/>
      <c r="J671" s="114"/>
      <c r="K671" s="114"/>
      <c r="L671" s="114"/>
    </row>
    <row r="672" spans="1:12">
      <c r="A672" s="114"/>
      <c r="B672" s="114"/>
      <c r="C672" s="114"/>
      <c r="D672" s="114"/>
      <c r="E672" s="114"/>
      <c r="F672" s="114"/>
      <c r="G672" s="114"/>
      <c r="H672" s="114"/>
      <c r="I672" s="114"/>
      <c r="J672" s="114"/>
      <c r="K672" s="114"/>
      <c r="L672" s="114"/>
    </row>
    <row r="673" spans="1:12">
      <c r="A673" s="114"/>
      <c r="B673" s="114"/>
      <c r="C673" s="114"/>
      <c r="D673" s="114"/>
      <c r="E673" s="114"/>
      <c r="F673" s="114"/>
      <c r="G673" s="114"/>
      <c r="H673" s="114"/>
      <c r="I673" s="114"/>
      <c r="J673" s="114"/>
      <c r="K673" s="114"/>
      <c r="L673" s="114"/>
    </row>
    <row r="674" spans="1:12">
      <c r="A674" s="114"/>
      <c r="B674" s="114"/>
      <c r="C674" s="114"/>
      <c r="D674" s="114"/>
      <c r="E674" s="114"/>
      <c r="F674" s="114"/>
      <c r="G674" s="114"/>
      <c r="H674" s="114"/>
      <c r="I674" s="114"/>
      <c r="J674" s="114"/>
      <c r="K674" s="114"/>
      <c r="L674" s="114"/>
    </row>
    <row r="675" spans="1:12">
      <c r="A675" s="114"/>
      <c r="B675" s="114"/>
      <c r="C675" s="114"/>
      <c r="D675" s="114"/>
      <c r="E675" s="114"/>
      <c r="F675" s="114"/>
      <c r="G675" s="114"/>
      <c r="H675" s="114"/>
      <c r="I675" s="114"/>
      <c r="J675" s="114"/>
      <c r="K675" s="114"/>
      <c r="L675" s="114"/>
    </row>
    <row r="676" spans="1:12">
      <c r="A676" s="114"/>
      <c r="B676" s="114"/>
      <c r="C676" s="114"/>
      <c r="D676" s="114"/>
      <c r="E676" s="114"/>
      <c r="F676" s="114"/>
      <c r="G676" s="114"/>
      <c r="H676" s="114"/>
      <c r="I676" s="114"/>
      <c r="J676" s="114"/>
      <c r="K676" s="114"/>
      <c r="L676" s="114"/>
    </row>
    <row r="677" spans="1:12">
      <c r="A677" s="114"/>
      <c r="B677" s="114"/>
      <c r="C677" s="114"/>
      <c r="D677" s="114"/>
      <c r="E677" s="114"/>
      <c r="F677" s="114"/>
      <c r="G677" s="114"/>
      <c r="H677" s="114"/>
      <c r="I677" s="114"/>
      <c r="J677" s="114"/>
      <c r="K677" s="114"/>
      <c r="L677" s="114"/>
    </row>
    <row r="678" spans="1:12">
      <c r="A678" s="114"/>
      <c r="B678" s="114"/>
      <c r="C678" s="114"/>
      <c r="D678" s="114"/>
      <c r="E678" s="114"/>
      <c r="F678" s="114"/>
      <c r="G678" s="114"/>
      <c r="H678" s="114"/>
      <c r="I678" s="114"/>
      <c r="J678" s="114"/>
      <c r="K678" s="114"/>
      <c r="L678" s="114"/>
    </row>
    <row r="679" spans="1:12">
      <c r="A679" s="114"/>
      <c r="B679" s="114"/>
      <c r="C679" s="114"/>
      <c r="D679" s="114"/>
      <c r="E679" s="114"/>
      <c r="F679" s="114"/>
      <c r="G679" s="114"/>
      <c r="H679" s="114"/>
      <c r="I679" s="114"/>
      <c r="J679" s="114"/>
      <c r="K679" s="114"/>
      <c r="L679" s="114"/>
    </row>
    <row r="680" spans="1:12">
      <c r="A680" s="114"/>
      <c r="B680" s="114"/>
      <c r="C680" s="114"/>
      <c r="D680" s="114"/>
      <c r="E680" s="114"/>
      <c r="F680" s="114"/>
      <c r="G680" s="114"/>
      <c r="H680" s="114"/>
      <c r="I680" s="114"/>
      <c r="J680" s="114"/>
      <c r="K680" s="114"/>
      <c r="L680" s="114"/>
    </row>
    <row r="681" spans="1:12">
      <c r="A681" s="114"/>
      <c r="B681" s="114"/>
      <c r="C681" s="114"/>
      <c r="D681" s="114"/>
      <c r="E681" s="114"/>
      <c r="F681" s="114"/>
      <c r="G681" s="114"/>
      <c r="H681" s="114"/>
      <c r="I681" s="114"/>
      <c r="J681" s="114"/>
      <c r="K681" s="114"/>
      <c r="L681" s="114"/>
    </row>
    <row r="682" spans="1:12">
      <c r="A682" s="114"/>
      <c r="B682" s="114"/>
      <c r="C682" s="114"/>
      <c r="D682" s="114"/>
      <c r="E682" s="114"/>
      <c r="F682" s="114"/>
      <c r="G682" s="114"/>
      <c r="H682" s="114"/>
      <c r="I682" s="114"/>
      <c r="J682" s="114"/>
      <c r="K682" s="114"/>
      <c r="L682" s="114"/>
    </row>
    <row r="683" spans="1:12">
      <c r="A683" s="114"/>
      <c r="B683" s="114"/>
      <c r="C683" s="114"/>
      <c r="D683" s="114"/>
      <c r="E683" s="114"/>
      <c r="F683" s="114"/>
      <c r="G683" s="114"/>
      <c r="H683" s="114"/>
      <c r="I683" s="114"/>
      <c r="J683" s="114"/>
      <c r="K683" s="114"/>
      <c r="L683" s="114"/>
    </row>
    <row r="684" spans="1:12">
      <c r="A684" s="114"/>
      <c r="B684" s="114"/>
      <c r="C684" s="114"/>
      <c r="D684" s="114"/>
      <c r="E684" s="114"/>
      <c r="F684" s="114"/>
      <c r="G684" s="114"/>
      <c r="H684" s="114"/>
      <c r="I684" s="114"/>
      <c r="J684" s="114"/>
      <c r="K684" s="114"/>
      <c r="L684" s="114"/>
    </row>
    <row r="685" spans="1:12">
      <c r="A685" s="114"/>
      <c r="B685" s="114"/>
      <c r="C685" s="114"/>
      <c r="D685" s="114"/>
      <c r="E685" s="114"/>
      <c r="F685" s="114"/>
      <c r="G685" s="114"/>
      <c r="H685" s="114"/>
      <c r="I685" s="114"/>
      <c r="J685" s="114"/>
      <c r="K685" s="114"/>
      <c r="L685" s="114"/>
    </row>
    <row r="686" spans="1:12">
      <c r="A686" s="114"/>
      <c r="B686" s="114"/>
      <c r="C686" s="114"/>
      <c r="D686" s="114"/>
      <c r="E686" s="114"/>
      <c r="F686" s="114"/>
      <c r="G686" s="114"/>
      <c r="H686" s="114"/>
      <c r="I686" s="114"/>
      <c r="J686" s="114"/>
      <c r="K686" s="114"/>
      <c r="L686" s="114"/>
    </row>
    <row r="687" spans="1:12">
      <c r="A687" s="114"/>
      <c r="B687" s="114"/>
      <c r="C687" s="114"/>
      <c r="D687" s="114"/>
      <c r="E687" s="114"/>
      <c r="F687" s="114"/>
      <c r="G687" s="114"/>
      <c r="H687" s="114"/>
      <c r="I687" s="114"/>
      <c r="J687" s="114"/>
      <c r="K687" s="114"/>
      <c r="L687" s="114"/>
    </row>
    <row r="688" spans="1:12">
      <c r="A688" s="114"/>
      <c r="B688" s="114"/>
      <c r="C688" s="114"/>
      <c r="D688" s="114"/>
      <c r="E688" s="114"/>
      <c r="F688" s="114"/>
      <c r="G688" s="114"/>
      <c r="H688" s="114"/>
      <c r="I688" s="114"/>
      <c r="J688" s="114"/>
      <c r="K688" s="114"/>
      <c r="L688" s="114"/>
    </row>
    <row r="689" spans="1:12">
      <c r="A689" s="114"/>
      <c r="B689" s="114"/>
      <c r="C689" s="114"/>
      <c r="D689" s="114"/>
      <c r="E689" s="114"/>
      <c r="F689" s="114"/>
      <c r="G689" s="114"/>
      <c r="H689" s="114"/>
      <c r="I689" s="114"/>
      <c r="J689" s="114"/>
      <c r="K689" s="114"/>
      <c r="L689" s="114"/>
    </row>
    <row r="690" spans="1:12">
      <c r="A690" s="114"/>
      <c r="B690" s="114"/>
      <c r="C690" s="114"/>
      <c r="D690" s="114"/>
      <c r="E690" s="114"/>
      <c r="F690" s="114"/>
      <c r="G690" s="114"/>
      <c r="H690" s="114"/>
      <c r="I690" s="114"/>
      <c r="J690" s="114"/>
      <c r="K690" s="114"/>
      <c r="L690" s="114"/>
    </row>
    <row r="691" spans="1:12">
      <c r="A691" s="114"/>
      <c r="B691" s="114"/>
      <c r="C691" s="114"/>
      <c r="D691" s="114"/>
      <c r="E691" s="114"/>
      <c r="F691" s="114"/>
      <c r="G691" s="114"/>
      <c r="H691" s="114"/>
      <c r="I691" s="114"/>
      <c r="J691" s="114"/>
      <c r="K691" s="114"/>
      <c r="L691" s="114"/>
    </row>
    <row r="692" spans="1:12">
      <c r="A692" s="114"/>
      <c r="B692" s="114"/>
      <c r="C692" s="114"/>
      <c r="D692" s="114"/>
      <c r="E692" s="114"/>
      <c r="F692" s="114"/>
      <c r="G692" s="114"/>
      <c r="H692" s="114"/>
      <c r="I692" s="114"/>
      <c r="J692" s="114"/>
      <c r="K692" s="114"/>
      <c r="L692" s="114"/>
    </row>
    <row r="693" spans="1:12">
      <c r="A693" s="114"/>
      <c r="B693" s="114"/>
      <c r="C693" s="114"/>
      <c r="D693" s="114"/>
      <c r="E693" s="114"/>
      <c r="F693" s="114"/>
      <c r="G693" s="114"/>
      <c r="H693" s="114"/>
      <c r="I693" s="114"/>
      <c r="J693" s="114"/>
      <c r="K693" s="114"/>
      <c r="L693" s="114"/>
    </row>
    <row r="694" spans="1:12">
      <c r="A694" s="114"/>
      <c r="B694" s="114"/>
      <c r="C694" s="114"/>
      <c r="D694" s="114"/>
      <c r="E694" s="114"/>
      <c r="F694" s="114"/>
      <c r="G694" s="114"/>
      <c r="H694" s="114"/>
      <c r="I694" s="114"/>
      <c r="J694" s="114"/>
      <c r="K694" s="114"/>
      <c r="L694" s="114"/>
    </row>
    <row r="695" spans="1:12">
      <c r="A695" s="114"/>
      <c r="B695" s="114"/>
      <c r="C695" s="114"/>
      <c r="D695" s="114"/>
      <c r="E695" s="114"/>
      <c r="F695" s="114"/>
      <c r="G695" s="114"/>
      <c r="H695" s="114"/>
      <c r="I695" s="114"/>
      <c r="J695" s="114"/>
      <c r="K695" s="114"/>
      <c r="L695" s="114"/>
    </row>
    <row r="696" spans="1:12">
      <c r="A696" s="114"/>
      <c r="B696" s="114"/>
      <c r="C696" s="114"/>
      <c r="D696" s="114"/>
      <c r="E696" s="114"/>
      <c r="F696" s="114"/>
      <c r="G696" s="114"/>
      <c r="H696" s="114"/>
      <c r="I696" s="114"/>
      <c r="J696" s="114"/>
      <c r="K696" s="114"/>
      <c r="L696" s="114"/>
    </row>
    <row r="697" spans="1:12">
      <c r="A697" s="114"/>
      <c r="B697" s="114"/>
      <c r="C697" s="114"/>
      <c r="D697" s="114"/>
      <c r="E697" s="114"/>
      <c r="F697" s="114"/>
      <c r="G697" s="114"/>
      <c r="H697" s="114"/>
      <c r="I697" s="114"/>
      <c r="J697" s="114"/>
      <c r="K697" s="114"/>
      <c r="L697" s="114"/>
    </row>
    <row r="698" spans="1:12">
      <c r="A698" s="114"/>
      <c r="B698" s="114"/>
      <c r="C698" s="114"/>
      <c r="D698" s="114"/>
      <c r="E698" s="114"/>
      <c r="F698" s="114"/>
      <c r="G698" s="114"/>
      <c r="H698" s="114"/>
      <c r="I698" s="114"/>
      <c r="J698" s="114"/>
      <c r="K698" s="114"/>
      <c r="L698" s="114"/>
    </row>
    <row r="699" spans="1:12">
      <c r="A699" s="114"/>
      <c r="B699" s="114"/>
      <c r="C699" s="114"/>
      <c r="D699" s="114"/>
      <c r="E699" s="114"/>
      <c r="F699" s="114"/>
      <c r="G699" s="114"/>
      <c r="H699" s="114"/>
      <c r="I699" s="114"/>
      <c r="J699" s="114"/>
      <c r="K699" s="114"/>
      <c r="L699" s="114"/>
    </row>
    <row r="700" spans="1:12">
      <c r="A700" s="114"/>
      <c r="B700" s="114"/>
      <c r="C700" s="114"/>
      <c r="D700" s="114"/>
      <c r="E700" s="114"/>
      <c r="F700" s="114"/>
      <c r="G700" s="114"/>
      <c r="H700" s="114"/>
      <c r="I700" s="114"/>
      <c r="J700" s="114"/>
      <c r="K700" s="114"/>
      <c r="L700" s="114"/>
    </row>
    <row r="701" spans="1:12">
      <c r="A701" s="114"/>
      <c r="B701" s="114"/>
      <c r="C701" s="114"/>
      <c r="D701" s="114"/>
      <c r="E701" s="114"/>
      <c r="F701" s="114"/>
      <c r="G701" s="114"/>
      <c r="H701" s="114"/>
      <c r="I701" s="114"/>
      <c r="J701" s="114"/>
      <c r="K701" s="114"/>
      <c r="L701" s="114"/>
    </row>
    <row r="702" spans="1:12">
      <c r="A702" s="114"/>
      <c r="B702" s="114"/>
      <c r="C702" s="114"/>
      <c r="D702" s="114"/>
      <c r="E702" s="114"/>
      <c r="F702" s="114"/>
      <c r="G702" s="114"/>
      <c r="H702" s="114"/>
      <c r="I702" s="114"/>
      <c r="J702" s="114"/>
      <c r="K702" s="114"/>
      <c r="L702" s="114"/>
    </row>
    <row r="703" spans="1:12">
      <c r="A703" s="114"/>
      <c r="B703" s="114"/>
      <c r="C703" s="114"/>
      <c r="D703" s="114"/>
      <c r="E703" s="114"/>
      <c r="F703" s="114"/>
      <c r="G703" s="114"/>
      <c r="H703" s="114"/>
      <c r="I703" s="114"/>
      <c r="J703" s="114"/>
      <c r="K703" s="114"/>
      <c r="L703" s="114"/>
    </row>
    <row r="704" spans="1:12">
      <c r="A704" s="114"/>
      <c r="B704" s="114"/>
      <c r="C704" s="114"/>
      <c r="D704" s="114"/>
      <c r="E704" s="114"/>
      <c r="F704" s="114"/>
      <c r="G704" s="114"/>
      <c r="H704" s="114"/>
      <c r="I704" s="114"/>
      <c r="J704" s="114"/>
      <c r="K704" s="114"/>
      <c r="L704" s="114"/>
    </row>
    <row r="705" spans="1:12">
      <c r="A705" s="114"/>
      <c r="B705" s="114"/>
      <c r="C705" s="114"/>
      <c r="D705" s="114"/>
      <c r="E705" s="114"/>
      <c r="F705" s="114"/>
      <c r="G705" s="114"/>
      <c r="H705" s="114"/>
      <c r="I705" s="114"/>
      <c r="J705" s="114"/>
      <c r="K705" s="114"/>
      <c r="L705" s="114"/>
    </row>
    <row r="706" spans="1:12">
      <c r="A706" s="114"/>
      <c r="B706" s="114"/>
      <c r="C706" s="114"/>
      <c r="D706" s="114"/>
      <c r="E706" s="114"/>
      <c r="F706" s="114"/>
      <c r="G706" s="114"/>
      <c r="H706" s="114"/>
      <c r="I706" s="114"/>
      <c r="J706" s="114"/>
      <c r="K706" s="114"/>
      <c r="L706" s="114"/>
    </row>
    <row r="707" spans="1:12">
      <c r="A707" s="114"/>
      <c r="B707" s="114"/>
      <c r="C707" s="114"/>
      <c r="D707" s="114"/>
      <c r="E707" s="114"/>
      <c r="F707" s="114"/>
      <c r="G707" s="114"/>
      <c r="H707" s="114"/>
      <c r="I707" s="114"/>
      <c r="J707" s="114"/>
      <c r="K707" s="114"/>
      <c r="L707" s="114"/>
    </row>
    <row r="708" spans="1:12">
      <c r="A708" s="114"/>
      <c r="B708" s="114"/>
      <c r="C708" s="114"/>
      <c r="D708" s="114"/>
      <c r="E708" s="114"/>
      <c r="F708" s="114"/>
      <c r="G708" s="114"/>
      <c r="H708" s="114"/>
      <c r="I708" s="114"/>
      <c r="J708" s="114"/>
      <c r="K708" s="114"/>
      <c r="L708" s="114"/>
    </row>
    <row r="709" spans="1:12">
      <c r="A709" s="114"/>
      <c r="B709" s="114"/>
      <c r="C709" s="114"/>
      <c r="D709" s="114"/>
      <c r="E709" s="114"/>
      <c r="F709" s="114"/>
      <c r="G709" s="114"/>
      <c r="H709" s="114"/>
      <c r="I709" s="114"/>
      <c r="J709" s="114"/>
      <c r="K709" s="114"/>
      <c r="L709" s="114"/>
    </row>
    <row r="710" spans="1:12">
      <c r="A710" s="114"/>
      <c r="B710" s="114"/>
      <c r="C710" s="114"/>
      <c r="D710" s="114"/>
      <c r="E710" s="114"/>
      <c r="F710" s="114"/>
      <c r="G710" s="114"/>
      <c r="H710" s="114"/>
      <c r="I710" s="114"/>
      <c r="J710" s="114"/>
      <c r="K710" s="114"/>
      <c r="L710" s="114"/>
    </row>
    <row r="711" spans="1:12">
      <c r="A711" s="114"/>
      <c r="B711" s="114"/>
      <c r="C711" s="114"/>
      <c r="D711" s="114"/>
      <c r="E711" s="114"/>
      <c r="F711" s="114"/>
      <c r="G711" s="114"/>
      <c r="H711" s="114"/>
      <c r="I711" s="114"/>
      <c r="J711" s="114"/>
      <c r="K711" s="114"/>
      <c r="L711" s="114"/>
    </row>
    <row r="712" spans="1:12">
      <c r="A712" s="114"/>
      <c r="B712" s="114"/>
      <c r="C712" s="114"/>
      <c r="D712" s="114"/>
      <c r="E712" s="114"/>
      <c r="F712" s="114"/>
      <c r="G712" s="114"/>
      <c r="H712" s="114"/>
      <c r="I712" s="114"/>
      <c r="J712" s="114"/>
      <c r="K712" s="114"/>
      <c r="L712" s="114"/>
    </row>
    <row r="713" spans="1:12">
      <c r="A713" s="114"/>
      <c r="B713" s="114"/>
      <c r="C713" s="114"/>
      <c r="D713" s="114"/>
      <c r="E713" s="114"/>
      <c r="F713" s="114"/>
      <c r="G713" s="114"/>
      <c r="H713" s="114"/>
      <c r="I713" s="114"/>
      <c r="J713" s="114"/>
      <c r="K713" s="114"/>
      <c r="L713" s="114"/>
    </row>
    <row r="714" spans="1:12">
      <c r="A714" s="114"/>
      <c r="B714" s="114"/>
      <c r="C714" s="114"/>
      <c r="D714" s="114"/>
      <c r="E714" s="114"/>
      <c r="F714" s="114"/>
      <c r="G714" s="114"/>
      <c r="H714" s="114"/>
      <c r="I714" s="114"/>
      <c r="J714" s="114"/>
      <c r="K714" s="114"/>
      <c r="L714" s="114"/>
    </row>
    <row r="715" spans="1:12">
      <c r="A715" s="114"/>
      <c r="B715" s="114"/>
      <c r="C715" s="114"/>
      <c r="D715" s="114"/>
      <c r="E715" s="114"/>
      <c r="F715" s="114"/>
      <c r="G715" s="114"/>
      <c r="H715" s="114"/>
      <c r="I715" s="114"/>
      <c r="J715" s="114"/>
      <c r="K715" s="114"/>
      <c r="L715" s="114"/>
    </row>
    <row r="716" spans="1:12">
      <c r="A716" s="114"/>
      <c r="B716" s="114"/>
      <c r="C716" s="114"/>
      <c r="D716" s="114"/>
      <c r="E716" s="114"/>
      <c r="F716" s="114"/>
      <c r="G716" s="114"/>
      <c r="H716" s="114"/>
      <c r="I716" s="114"/>
      <c r="J716" s="114"/>
      <c r="K716" s="114"/>
      <c r="L716" s="114"/>
    </row>
    <row r="717" spans="1:12">
      <c r="A717" s="114"/>
      <c r="B717" s="114"/>
      <c r="C717" s="114"/>
      <c r="D717" s="114"/>
      <c r="E717" s="114"/>
      <c r="F717" s="114"/>
      <c r="G717" s="114"/>
      <c r="H717" s="114"/>
      <c r="I717" s="114"/>
      <c r="J717" s="114"/>
      <c r="K717" s="114"/>
      <c r="L717" s="114"/>
    </row>
    <row r="718" spans="1:12">
      <c r="A718" s="114"/>
      <c r="B718" s="114"/>
      <c r="C718" s="114"/>
      <c r="D718" s="114"/>
      <c r="E718" s="114"/>
      <c r="F718" s="114"/>
      <c r="G718" s="114"/>
      <c r="H718" s="114"/>
      <c r="I718" s="114"/>
      <c r="J718" s="114"/>
      <c r="K718" s="114"/>
      <c r="L718" s="114"/>
    </row>
    <row r="719" spans="1:12">
      <c r="A719" s="114"/>
      <c r="B719" s="114"/>
      <c r="C719" s="114"/>
      <c r="D719" s="114"/>
      <c r="E719" s="114"/>
      <c r="F719" s="114"/>
      <c r="G719" s="114"/>
      <c r="H719" s="114"/>
      <c r="I719" s="114"/>
      <c r="J719" s="114"/>
      <c r="K719" s="114"/>
      <c r="L719" s="114"/>
    </row>
    <row r="720" spans="1:12">
      <c r="A720" s="114"/>
      <c r="B720" s="114"/>
      <c r="C720" s="114"/>
      <c r="D720" s="114"/>
      <c r="E720" s="114"/>
      <c r="F720" s="114"/>
      <c r="G720" s="114"/>
      <c r="H720" s="114"/>
      <c r="I720" s="114"/>
      <c r="J720" s="114"/>
      <c r="K720" s="114"/>
      <c r="L720" s="114"/>
    </row>
    <row r="721" spans="1:12">
      <c r="A721" s="114"/>
      <c r="B721" s="114"/>
      <c r="C721" s="114"/>
      <c r="D721" s="114"/>
      <c r="E721" s="114"/>
      <c r="F721" s="114"/>
      <c r="G721" s="114"/>
      <c r="H721" s="114"/>
      <c r="I721" s="114"/>
      <c r="J721" s="114"/>
      <c r="K721" s="114"/>
      <c r="L721" s="114"/>
    </row>
    <row r="722" spans="1:12">
      <c r="A722" s="114"/>
      <c r="B722" s="114"/>
      <c r="C722" s="114"/>
      <c r="D722" s="114"/>
      <c r="E722" s="114"/>
      <c r="F722" s="114"/>
      <c r="G722" s="114"/>
      <c r="H722" s="114"/>
      <c r="I722" s="114"/>
      <c r="J722" s="114"/>
      <c r="K722" s="114"/>
      <c r="L722" s="114"/>
    </row>
    <row r="723" spans="1:12">
      <c r="A723" s="114"/>
      <c r="B723" s="114"/>
      <c r="C723" s="114"/>
      <c r="D723" s="114"/>
      <c r="E723" s="114"/>
      <c r="F723" s="114"/>
      <c r="G723" s="114"/>
      <c r="H723" s="114"/>
      <c r="I723" s="114"/>
      <c r="J723" s="114"/>
      <c r="K723" s="114"/>
      <c r="L723" s="114"/>
    </row>
    <row r="724" spans="1:12">
      <c r="A724" s="114"/>
      <c r="B724" s="114"/>
      <c r="C724" s="114"/>
      <c r="D724" s="114"/>
      <c r="E724" s="114"/>
      <c r="F724" s="114"/>
      <c r="G724" s="114"/>
      <c r="H724" s="114"/>
      <c r="I724" s="114"/>
      <c r="J724" s="114"/>
      <c r="K724" s="114"/>
      <c r="L724" s="114"/>
    </row>
    <row r="725" spans="1:12">
      <c r="A725" s="114"/>
      <c r="B725" s="114"/>
      <c r="C725" s="114"/>
      <c r="D725" s="114"/>
      <c r="E725" s="114"/>
      <c r="F725" s="114"/>
      <c r="G725" s="114"/>
      <c r="H725" s="114"/>
      <c r="I725" s="114"/>
      <c r="J725" s="114"/>
      <c r="K725" s="114"/>
      <c r="L725" s="114"/>
    </row>
    <row r="726" spans="1:12">
      <c r="A726" s="114"/>
      <c r="B726" s="114"/>
      <c r="C726" s="114"/>
      <c r="D726" s="114"/>
      <c r="E726" s="114"/>
      <c r="F726" s="114"/>
      <c r="G726" s="114"/>
      <c r="H726" s="114"/>
      <c r="I726" s="114"/>
      <c r="J726" s="114"/>
      <c r="K726" s="114"/>
      <c r="L726" s="114"/>
    </row>
    <row r="727" spans="1:12">
      <c r="A727" s="114"/>
      <c r="B727" s="114"/>
      <c r="C727" s="114"/>
      <c r="D727" s="114"/>
      <c r="E727" s="114"/>
      <c r="F727" s="114"/>
      <c r="G727" s="114"/>
      <c r="H727" s="114"/>
      <c r="I727" s="114"/>
      <c r="J727" s="114"/>
      <c r="K727" s="114"/>
      <c r="L727" s="114"/>
    </row>
    <row r="728" spans="1:12">
      <c r="A728" s="114"/>
      <c r="B728" s="114"/>
      <c r="C728" s="114"/>
      <c r="D728" s="114"/>
      <c r="E728" s="114"/>
      <c r="F728" s="114"/>
      <c r="G728" s="114"/>
      <c r="H728" s="114"/>
      <c r="I728" s="114"/>
      <c r="J728" s="114"/>
      <c r="K728" s="114"/>
      <c r="L728" s="114"/>
    </row>
    <row r="729" spans="1:12">
      <c r="A729" s="114"/>
      <c r="B729" s="114"/>
      <c r="C729" s="114"/>
      <c r="D729" s="114"/>
      <c r="E729" s="114"/>
      <c r="F729" s="114"/>
      <c r="G729" s="114"/>
      <c r="H729" s="114"/>
      <c r="I729" s="114"/>
      <c r="J729" s="114"/>
      <c r="K729" s="114"/>
      <c r="L729" s="114"/>
    </row>
    <row r="730" spans="1:12">
      <c r="A730" s="114"/>
      <c r="B730" s="114"/>
      <c r="C730" s="114"/>
      <c r="D730" s="114"/>
      <c r="E730" s="114"/>
      <c r="F730" s="114"/>
      <c r="G730" s="114"/>
      <c r="H730" s="114"/>
      <c r="I730" s="114"/>
      <c r="J730" s="114"/>
      <c r="K730" s="114"/>
      <c r="L730" s="114"/>
    </row>
    <row r="731" spans="1:12">
      <c r="A731" s="114"/>
      <c r="B731" s="114"/>
      <c r="C731" s="114"/>
      <c r="D731" s="114"/>
      <c r="E731" s="114"/>
      <c r="F731" s="114"/>
      <c r="G731" s="114"/>
      <c r="H731" s="114"/>
      <c r="I731" s="114"/>
      <c r="J731" s="114"/>
      <c r="K731" s="114"/>
      <c r="L731" s="114"/>
    </row>
    <row r="732" spans="1:12">
      <c r="A732" s="114"/>
      <c r="B732" s="114"/>
      <c r="C732" s="114"/>
      <c r="D732" s="114"/>
      <c r="E732" s="114"/>
      <c r="F732" s="114"/>
      <c r="G732" s="114"/>
      <c r="H732" s="114"/>
      <c r="I732" s="114"/>
      <c r="J732" s="114"/>
      <c r="K732" s="114"/>
      <c r="L732" s="114"/>
    </row>
    <row r="733" spans="1:12">
      <c r="A733" s="114"/>
      <c r="B733" s="114"/>
      <c r="C733" s="114"/>
      <c r="D733" s="114"/>
      <c r="E733" s="114"/>
      <c r="F733" s="114"/>
      <c r="G733" s="114"/>
      <c r="H733" s="114"/>
      <c r="I733" s="114"/>
      <c r="J733" s="114"/>
      <c r="K733" s="114"/>
      <c r="L733" s="114"/>
    </row>
    <row r="734" spans="1:12">
      <c r="A734" s="114"/>
      <c r="B734" s="114"/>
      <c r="C734" s="114"/>
      <c r="D734" s="114"/>
      <c r="E734" s="114"/>
      <c r="F734" s="114"/>
      <c r="G734" s="114"/>
      <c r="H734" s="114"/>
      <c r="I734" s="114"/>
      <c r="J734" s="114"/>
      <c r="K734" s="114"/>
      <c r="L734" s="114"/>
    </row>
    <row r="735" spans="1:12">
      <c r="A735" s="114"/>
      <c r="B735" s="114"/>
      <c r="C735" s="114"/>
      <c r="D735" s="114"/>
      <c r="E735" s="114"/>
      <c r="F735" s="114"/>
      <c r="G735" s="114"/>
      <c r="H735" s="114"/>
      <c r="I735" s="114"/>
      <c r="J735" s="114"/>
      <c r="K735" s="114"/>
      <c r="L735" s="114"/>
    </row>
    <row r="736" spans="1:12">
      <c r="A736" s="114"/>
      <c r="B736" s="114"/>
      <c r="C736" s="114"/>
      <c r="D736" s="114"/>
      <c r="E736" s="114"/>
      <c r="F736" s="114"/>
      <c r="G736" s="114"/>
      <c r="H736" s="114"/>
      <c r="I736" s="114"/>
      <c r="J736" s="114"/>
      <c r="K736" s="114"/>
      <c r="L736" s="114"/>
    </row>
    <row r="737" spans="1:12">
      <c r="A737" s="114"/>
      <c r="B737" s="114"/>
      <c r="C737" s="114"/>
      <c r="D737" s="114"/>
      <c r="E737" s="114"/>
      <c r="F737" s="114"/>
      <c r="G737" s="114"/>
      <c r="H737" s="114"/>
      <c r="I737" s="114"/>
      <c r="J737" s="114"/>
      <c r="K737" s="114"/>
      <c r="L737" s="114"/>
    </row>
    <row r="738" spans="1:12">
      <c r="A738" s="114"/>
      <c r="B738" s="114"/>
      <c r="C738" s="114"/>
      <c r="D738" s="114"/>
      <c r="E738" s="114"/>
      <c r="F738" s="114"/>
      <c r="G738" s="114"/>
      <c r="H738" s="114"/>
      <c r="I738" s="114"/>
      <c r="J738" s="114"/>
      <c r="K738" s="114"/>
      <c r="L738" s="114"/>
    </row>
    <row r="739" spans="1:12">
      <c r="A739" s="114"/>
      <c r="B739" s="114"/>
      <c r="C739" s="114"/>
      <c r="D739" s="114"/>
      <c r="E739" s="114"/>
      <c r="F739" s="114"/>
      <c r="G739" s="114"/>
      <c r="H739" s="114"/>
      <c r="I739" s="114"/>
      <c r="J739" s="114"/>
      <c r="K739" s="114"/>
      <c r="L739" s="114"/>
    </row>
    <row r="740" spans="1:12">
      <c r="A740" s="114"/>
      <c r="B740" s="114"/>
      <c r="C740" s="114"/>
      <c r="D740" s="114"/>
      <c r="E740" s="114"/>
      <c r="F740" s="114"/>
      <c r="G740" s="114"/>
      <c r="H740" s="114"/>
      <c r="I740" s="114"/>
      <c r="J740" s="114"/>
      <c r="K740" s="114"/>
      <c r="L740" s="114"/>
    </row>
    <row r="741" spans="1:12">
      <c r="A741" s="114"/>
      <c r="B741" s="114"/>
      <c r="C741" s="114"/>
      <c r="D741" s="114"/>
      <c r="E741" s="114"/>
      <c r="F741" s="114"/>
      <c r="G741" s="114"/>
      <c r="H741" s="114"/>
      <c r="I741" s="114"/>
      <c r="J741" s="114"/>
      <c r="K741" s="114"/>
      <c r="L741" s="114"/>
    </row>
    <row r="742" spans="1:12">
      <c r="A742" s="114"/>
      <c r="B742" s="114"/>
      <c r="C742" s="114"/>
      <c r="D742" s="114"/>
      <c r="E742" s="114"/>
      <c r="F742" s="114"/>
      <c r="G742" s="114"/>
      <c r="H742" s="114"/>
      <c r="I742" s="114"/>
      <c r="J742" s="114"/>
      <c r="K742" s="114"/>
      <c r="L742" s="114"/>
    </row>
    <row r="743" spans="1:12">
      <c r="A743" s="114"/>
      <c r="B743" s="114"/>
      <c r="C743" s="114"/>
      <c r="D743" s="114"/>
      <c r="E743" s="114"/>
      <c r="F743" s="114"/>
      <c r="G743" s="114"/>
      <c r="H743" s="114"/>
      <c r="I743" s="114"/>
      <c r="J743" s="114"/>
      <c r="K743" s="114"/>
      <c r="L743" s="114"/>
    </row>
    <row r="744" spans="1:12">
      <c r="A744" s="114"/>
      <c r="B744" s="114"/>
      <c r="C744" s="114"/>
      <c r="D744" s="114"/>
      <c r="E744" s="114"/>
      <c r="F744" s="114"/>
      <c r="G744" s="114"/>
      <c r="H744" s="114"/>
      <c r="I744" s="114"/>
      <c r="J744" s="114"/>
      <c r="K744" s="114"/>
      <c r="L744" s="114"/>
    </row>
    <row r="745" spans="1:12">
      <c r="A745" s="114"/>
      <c r="B745" s="114"/>
      <c r="C745" s="114"/>
      <c r="D745" s="114"/>
      <c r="E745" s="114"/>
      <c r="F745" s="114"/>
      <c r="G745" s="114"/>
      <c r="H745" s="114"/>
      <c r="I745" s="114"/>
      <c r="J745" s="114"/>
      <c r="K745" s="114"/>
      <c r="L745" s="114"/>
    </row>
    <row r="746" spans="1:12">
      <c r="A746" s="114"/>
      <c r="B746" s="114"/>
      <c r="C746" s="114"/>
      <c r="D746" s="114"/>
      <c r="E746" s="114"/>
      <c r="F746" s="114"/>
      <c r="G746" s="114"/>
      <c r="H746" s="114"/>
      <c r="I746" s="114"/>
      <c r="J746" s="114"/>
      <c r="K746" s="114"/>
      <c r="L746" s="114"/>
    </row>
    <row r="747" spans="1:12">
      <c r="A747" s="114"/>
      <c r="B747" s="114"/>
      <c r="C747" s="114"/>
      <c r="D747" s="114"/>
      <c r="E747" s="114"/>
      <c r="F747" s="114"/>
      <c r="G747" s="114"/>
      <c r="H747" s="114"/>
      <c r="I747" s="114"/>
      <c r="J747" s="114"/>
      <c r="K747" s="114"/>
      <c r="L747" s="114"/>
    </row>
    <row r="748" spans="1:12">
      <c r="A748" s="114"/>
      <c r="B748" s="114"/>
      <c r="C748" s="114"/>
      <c r="D748" s="114"/>
      <c r="E748" s="114"/>
      <c r="F748" s="114"/>
      <c r="G748" s="114"/>
      <c r="H748" s="114"/>
      <c r="I748" s="114"/>
      <c r="J748" s="114"/>
      <c r="K748" s="114"/>
      <c r="L748" s="114"/>
    </row>
    <row r="749" spans="1:12">
      <c r="A749" s="114"/>
      <c r="B749" s="114"/>
      <c r="C749" s="114"/>
      <c r="D749" s="114"/>
      <c r="E749" s="114"/>
      <c r="F749" s="114"/>
      <c r="G749" s="114"/>
      <c r="H749" s="114"/>
      <c r="I749" s="114"/>
      <c r="J749" s="114"/>
      <c r="K749" s="114"/>
      <c r="L749" s="114"/>
    </row>
    <row r="750" spans="1:12">
      <c r="A750" s="114"/>
      <c r="B750" s="114"/>
      <c r="C750" s="114"/>
      <c r="D750" s="114"/>
      <c r="E750" s="114"/>
      <c r="F750" s="114"/>
      <c r="G750" s="114"/>
      <c r="H750" s="114"/>
      <c r="I750" s="114"/>
      <c r="J750" s="114"/>
      <c r="K750" s="114"/>
      <c r="L750" s="114"/>
    </row>
    <row r="751" spans="1:12">
      <c r="A751" s="114"/>
      <c r="B751" s="114"/>
      <c r="C751" s="114"/>
      <c r="D751" s="114"/>
      <c r="E751" s="114"/>
      <c r="F751" s="114"/>
      <c r="G751" s="114"/>
      <c r="H751" s="114"/>
      <c r="I751" s="114"/>
      <c r="J751" s="114"/>
      <c r="K751" s="114"/>
      <c r="L751" s="114"/>
    </row>
    <row r="752" spans="1:12">
      <c r="A752" s="114"/>
      <c r="B752" s="114"/>
      <c r="C752" s="114"/>
      <c r="D752" s="114"/>
      <c r="E752" s="114"/>
      <c r="F752" s="114"/>
      <c r="G752" s="114"/>
      <c r="H752" s="114"/>
      <c r="I752" s="114"/>
      <c r="J752" s="114"/>
      <c r="K752" s="114"/>
      <c r="L752" s="114"/>
    </row>
    <row r="753" spans="1:12">
      <c r="A753" s="114"/>
      <c r="B753" s="114"/>
      <c r="C753" s="114"/>
      <c r="D753" s="114"/>
      <c r="E753" s="114"/>
      <c r="F753" s="114"/>
      <c r="G753" s="114"/>
      <c r="H753" s="114"/>
      <c r="I753" s="114"/>
      <c r="J753" s="114"/>
      <c r="K753" s="114"/>
      <c r="L753" s="114"/>
    </row>
    <row r="754" spans="1:12">
      <c r="A754" s="114"/>
      <c r="B754" s="114"/>
      <c r="C754" s="114"/>
      <c r="D754" s="114"/>
      <c r="E754" s="114"/>
      <c r="F754" s="114"/>
      <c r="G754" s="114"/>
      <c r="H754" s="114"/>
      <c r="I754" s="114"/>
      <c r="J754" s="114"/>
      <c r="K754" s="114"/>
      <c r="L754" s="114"/>
    </row>
    <row r="755" spans="1:12">
      <c r="A755" s="114"/>
      <c r="B755" s="114"/>
      <c r="C755" s="114"/>
      <c r="D755" s="114"/>
      <c r="E755" s="114"/>
      <c r="F755" s="114"/>
      <c r="G755" s="114"/>
      <c r="H755" s="114"/>
      <c r="I755" s="114"/>
      <c r="J755" s="114"/>
      <c r="K755" s="114"/>
      <c r="L755" s="114"/>
    </row>
    <row r="756" spans="1:12">
      <c r="A756" s="114"/>
      <c r="B756" s="114"/>
      <c r="C756" s="114"/>
      <c r="D756" s="114"/>
      <c r="E756" s="114"/>
      <c r="F756" s="114"/>
      <c r="G756" s="114"/>
      <c r="H756" s="114"/>
      <c r="I756" s="114"/>
      <c r="J756" s="114"/>
      <c r="K756" s="114"/>
      <c r="L756" s="114"/>
    </row>
    <row r="757" spans="1:12">
      <c r="A757" s="114"/>
      <c r="B757" s="114"/>
      <c r="C757" s="114"/>
      <c r="D757" s="114"/>
      <c r="E757" s="114"/>
      <c r="F757" s="114"/>
      <c r="G757" s="114"/>
      <c r="H757" s="114"/>
      <c r="I757" s="114"/>
      <c r="J757" s="114"/>
      <c r="K757" s="114"/>
      <c r="L757" s="114"/>
    </row>
    <row r="758" spans="1:12">
      <c r="A758" s="114"/>
      <c r="B758" s="114"/>
      <c r="C758" s="114"/>
      <c r="D758" s="114"/>
      <c r="E758" s="114"/>
      <c r="F758" s="114"/>
      <c r="G758" s="114"/>
      <c r="H758" s="114"/>
      <c r="I758" s="114"/>
      <c r="J758" s="114"/>
      <c r="K758" s="114"/>
      <c r="L758" s="114"/>
    </row>
    <row r="759" spans="1:12">
      <c r="A759" s="114"/>
      <c r="B759" s="114"/>
      <c r="C759" s="114"/>
      <c r="D759" s="114"/>
      <c r="E759" s="114"/>
      <c r="F759" s="114"/>
      <c r="G759" s="114"/>
      <c r="H759" s="114"/>
      <c r="I759" s="114"/>
      <c r="J759" s="114"/>
      <c r="K759" s="114"/>
      <c r="L759" s="114"/>
    </row>
    <row r="760" spans="1:12">
      <c r="A760" s="114"/>
      <c r="B760" s="114"/>
      <c r="C760" s="114"/>
      <c r="D760" s="114"/>
      <c r="E760" s="114"/>
      <c r="F760" s="114"/>
      <c r="G760" s="114"/>
      <c r="H760" s="114"/>
      <c r="I760" s="114"/>
      <c r="J760" s="114"/>
      <c r="K760" s="114"/>
      <c r="L760" s="114"/>
    </row>
    <row r="761" spans="1:12">
      <c r="A761" s="114"/>
      <c r="B761" s="114"/>
      <c r="C761" s="114"/>
      <c r="D761" s="114"/>
      <c r="E761" s="114"/>
      <c r="F761" s="114"/>
      <c r="G761" s="114"/>
      <c r="H761" s="114"/>
      <c r="I761" s="114"/>
      <c r="J761" s="114"/>
      <c r="K761" s="114"/>
      <c r="L761" s="114"/>
    </row>
    <row r="762" spans="1:12">
      <c r="A762" s="114"/>
      <c r="B762" s="114"/>
      <c r="C762" s="114"/>
      <c r="D762" s="114"/>
      <c r="E762" s="114"/>
      <c r="F762" s="114"/>
      <c r="G762" s="114"/>
      <c r="H762" s="114"/>
      <c r="I762" s="114"/>
      <c r="J762" s="114"/>
      <c r="K762" s="114"/>
      <c r="L762" s="114"/>
    </row>
    <row r="763" spans="1:12">
      <c r="A763" s="114"/>
      <c r="B763" s="114"/>
      <c r="C763" s="114"/>
      <c r="D763" s="114"/>
      <c r="E763" s="114"/>
      <c r="F763" s="114"/>
      <c r="G763" s="114"/>
      <c r="H763" s="114"/>
      <c r="I763" s="114"/>
      <c r="J763" s="114"/>
      <c r="K763" s="114"/>
      <c r="L763" s="114"/>
    </row>
    <row r="764" spans="1:12">
      <c r="A764" s="114"/>
      <c r="B764" s="114"/>
      <c r="C764" s="114"/>
      <c r="D764" s="114"/>
      <c r="E764" s="114"/>
      <c r="F764" s="114"/>
      <c r="G764" s="114"/>
      <c r="H764" s="114"/>
      <c r="I764" s="114"/>
      <c r="J764" s="114"/>
      <c r="K764" s="114"/>
      <c r="L764" s="114"/>
    </row>
    <row r="765" spans="1:12">
      <c r="A765" s="114"/>
      <c r="B765" s="114"/>
      <c r="C765" s="114"/>
      <c r="D765" s="114"/>
      <c r="E765" s="114"/>
      <c r="F765" s="114"/>
      <c r="G765" s="114"/>
      <c r="H765" s="114"/>
      <c r="I765" s="114"/>
      <c r="J765" s="114"/>
      <c r="K765" s="114"/>
      <c r="L765" s="114"/>
    </row>
    <row r="766" spans="1:12">
      <c r="A766" s="114"/>
      <c r="B766" s="114"/>
      <c r="C766" s="114"/>
      <c r="D766" s="114"/>
      <c r="E766" s="114"/>
      <c r="F766" s="114"/>
      <c r="G766" s="114"/>
      <c r="H766" s="114"/>
      <c r="I766" s="114"/>
      <c r="J766" s="114"/>
      <c r="K766" s="114"/>
      <c r="L766" s="114"/>
    </row>
    <row r="767" spans="1:12">
      <c r="A767" s="114"/>
      <c r="B767" s="114"/>
      <c r="C767" s="114"/>
      <c r="D767" s="114"/>
      <c r="E767" s="114"/>
      <c r="F767" s="114"/>
      <c r="G767" s="114"/>
      <c r="H767" s="114"/>
      <c r="I767" s="114"/>
      <c r="J767" s="114"/>
      <c r="K767" s="114"/>
      <c r="L767" s="114"/>
    </row>
    <row r="768" spans="1:12">
      <c r="A768" s="114"/>
      <c r="B768" s="114"/>
      <c r="C768" s="114"/>
      <c r="D768" s="114"/>
      <c r="E768" s="114"/>
      <c r="F768" s="114"/>
      <c r="G768" s="114"/>
      <c r="H768" s="114"/>
      <c r="I768" s="114"/>
      <c r="J768" s="114"/>
      <c r="K768" s="114"/>
      <c r="L768" s="114"/>
    </row>
    <row r="769" spans="1:12">
      <c r="A769" s="114"/>
      <c r="B769" s="114"/>
      <c r="C769" s="114"/>
      <c r="D769" s="114"/>
      <c r="E769" s="114"/>
      <c r="F769" s="114"/>
      <c r="G769" s="114"/>
      <c r="H769" s="114"/>
      <c r="I769" s="114"/>
      <c r="J769" s="114"/>
      <c r="K769" s="114"/>
      <c r="L769" s="114"/>
    </row>
    <row r="770" spans="1:12">
      <c r="A770" s="114"/>
      <c r="B770" s="114"/>
      <c r="C770" s="114"/>
      <c r="D770" s="114"/>
      <c r="E770" s="114"/>
      <c r="F770" s="114"/>
      <c r="G770" s="114"/>
      <c r="H770" s="114"/>
      <c r="I770" s="114"/>
      <c r="J770" s="114"/>
      <c r="K770" s="114"/>
      <c r="L770" s="114"/>
    </row>
    <row r="771" spans="1:12">
      <c r="A771" s="114"/>
      <c r="B771" s="114"/>
      <c r="C771" s="114"/>
      <c r="D771" s="114"/>
      <c r="E771" s="114"/>
      <c r="F771" s="114"/>
      <c r="G771" s="114"/>
      <c r="H771" s="114"/>
      <c r="I771" s="114"/>
      <c r="J771" s="114"/>
      <c r="K771" s="114"/>
      <c r="L771" s="114"/>
    </row>
    <row r="772" spans="1:12">
      <c r="A772" s="114"/>
      <c r="B772" s="114"/>
      <c r="C772" s="114"/>
      <c r="D772" s="114"/>
      <c r="E772" s="114"/>
      <c r="F772" s="114"/>
      <c r="G772" s="114"/>
      <c r="H772" s="114"/>
      <c r="I772" s="114"/>
      <c r="J772" s="114"/>
      <c r="K772" s="114"/>
      <c r="L772" s="114"/>
    </row>
    <row r="773" spans="1:12">
      <c r="A773" s="114"/>
      <c r="B773" s="114"/>
      <c r="C773" s="114"/>
      <c r="D773" s="114"/>
      <c r="E773" s="114"/>
      <c r="F773" s="114"/>
      <c r="G773" s="114"/>
      <c r="H773" s="114"/>
      <c r="I773" s="114"/>
      <c r="J773" s="114"/>
      <c r="K773" s="114"/>
      <c r="L773" s="114"/>
    </row>
    <row r="774" spans="1:12">
      <c r="A774" s="114"/>
      <c r="B774" s="114"/>
      <c r="C774" s="114"/>
      <c r="D774" s="114"/>
      <c r="E774" s="114"/>
      <c r="F774" s="114"/>
      <c r="G774" s="114"/>
      <c r="H774" s="114"/>
      <c r="I774" s="114"/>
      <c r="J774" s="114"/>
      <c r="K774" s="114"/>
      <c r="L774" s="114"/>
    </row>
    <row r="775" spans="1:12">
      <c r="A775" s="114"/>
      <c r="B775" s="114"/>
      <c r="C775" s="114"/>
      <c r="D775" s="114"/>
      <c r="E775" s="114"/>
      <c r="F775" s="114"/>
      <c r="G775" s="114"/>
      <c r="H775" s="114"/>
      <c r="I775" s="114"/>
      <c r="J775" s="114"/>
      <c r="K775" s="114"/>
      <c r="L775" s="114"/>
    </row>
    <row r="776" spans="1:12">
      <c r="A776" s="114"/>
      <c r="B776" s="114"/>
      <c r="C776" s="114"/>
      <c r="D776" s="114"/>
      <c r="E776" s="114"/>
      <c r="F776" s="114"/>
      <c r="G776" s="114"/>
      <c r="H776" s="114"/>
      <c r="I776" s="114"/>
      <c r="J776" s="114"/>
      <c r="K776" s="114"/>
      <c r="L776" s="114"/>
    </row>
    <row r="777" spans="1:12">
      <c r="A777" s="114"/>
      <c r="B777" s="114"/>
      <c r="C777" s="114"/>
      <c r="D777" s="114"/>
      <c r="E777" s="114"/>
      <c r="F777" s="114"/>
      <c r="G777" s="114"/>
      <c r="H777" s="114"/>
      <c r="I777" s="114"/>
      <c r="J777" s="114"/>
      <c r="K777" s="114"/>
      <c r="L777" s="114"/>
    </row>
    <row r="778" spans="1:12">
      <c r="A778" s="114"/>
      <c r="B778" s="114"/>
      <c r="C778" s="114"/>
      <c r="D778" s="114"/>
      <c r="E778" s="114"/>
      <c r="F778" s="114"/>
      <c r="G778" s="114"/>
      <c r="H778" s="114"/>
      <c r="I778" s="114"/>
      <c r="J778" s="114"/>
      <c r="K778" s="114"/>
      <c r="L778" s="114"/>
    </row>
    <row r="779" spans="1:12">
      <c r="A779" s="114"/>
      <c r="B779" s="114"/>
      <c r="C779" s="114"/>
      <c r="D779" s="114"/>
      <c r="E779" s="114"/>
      <c r="F779" s="114"/>
      <c r="G779" s="114"/>
      <c r="H779" s="114"/>
      <c r="I779" s="114"/>
      <c r="J779" s="114"/>
      <c r="K779" s="114"/>
      <c r="L779" s="114"/>
    </row>
    <row r="780" spans="1:12">
      <c r="A780" s="114"/>
      <c r="B780" s="114"/>
      <c r="C780" s="114"/>
      <c r="D780" s="114"/>
      <c r="E780" s="114"/>
      <c r="F780" s="114"/>
      <c r="G780" s="114"/>
      <c r="H780" s="114"/>
      <c r="I780" s="114"/>
      <c r="J780" s="114"/>
      <c r="K780" s="114"/>
      <c r="L780" s="114"/>
    </row>
    <row r="781" spans="1:12">
      <c r="A781" s="114"/>
      <c r="B781" s="114"/>
      <c r="C781" s="114"/>
      <c r="D781" s="114"/>
      <c r="E781" s="114"/>
      <c r="F781" s="114"/>
      <c r="G781" s="114"/>
      <c r="H781" s="114"/>
      <c r="I781" s="114"/>
      <c r="J781" s="114"/>
      <c r="K781" s="114"/>
      <c r="L781" s="114"/>
    </row>
    <row r="782" spans="1:12">
      <c r="A782" s="114"/>
      <c r="B782" s="114"/>
      <c r="C782" s="114"/>
      <c r="D782" s="114"/>
      <c r="E782" s="114"/>
      <c r="F782" s="114"/>
      <c r="G782" s="114"/>
      <c r="H782" s="114"/>
      <c r="I782" s="114"/>
      <c r="J782" s="114"/>
      <c r="K782" s="114"/>
      <c r="L782" s="114"/>
    </row>
    <row r="783" spans="1:12">
      <c r="A783" s="114"/>
      <c r="B783" s="114"/>
      <c r="C783" s="114"/>
      <c r="D783" s="114"/>
      <c r="E783" s="114"/>
      <c r="F783" s="114"/>
      <c r="G783" s="114"/>
      <c r="H783" s="114"/>
      <c r="I783" s="114"/>
      <c r="J783" s="114"/>
      <c r="K783" s="114"/>
      <c r="L783" s="114"/>
    </row>
    <row r="784" spans="1:12">
      <c r="A784" s="114"/>
      <c r="B784" s="114"/>
      <c r="C784" s="114"/>
      <c r="D784" s="114"/>
      <c r="E784" s="114"/>
      <c r="F784" s="114"/>
      <c r="G784" s="114"/>
      <c r="H784" s="114"/>
      <c r="I784" s="114"/>
      <c r="J784" s="114"/>
      <c r="K784" s="114"/>
      <c r="L784" s="114"/>
    </row>
    <row r="785" spans="1:12">
      <c r="A785" s="114"/>
      <c r="B785" s="114"/>
      <c r="C785" s="114"/>
      <c r="D785" s="114"/>
      <c r="E785" s="114"/>
      <c r="F785" s="114"/>
      <c r="G785" s="114"/>
      <c r="H785" s="114"/>
      <c r="I785" s="114"/>
      <c r="J785" s="114"/>
      <c r="K785" s="114"/>
      <c r="L785" s="114"/>
    </row>
    <row r="786" spans="1:12">
      <c r="A786" s="114"/>
      <c r="B786" s="114"/>
      <c r="C786" s="114"/>
      <c r="D786" s="114"/>
      <c r="E786" s="114"/>
      <c r="F786" s="114"/>
      <c r="G786" s="114"/>
      <c r="H786" s="114"/>
      <c r="I786" s="114"/>
      <c r="J786" s="114"/>
      <c r="K786" s="114"/>
      <c r="L786" s="114"/>
    </row>
    <row r="787" spans="1:12">
      <c r="A787" s="114"/>
      <c r="B787" s="114"/>
      <c r="C787" s="114"/>
      <c r="D787" s="114"/>
      <c r="E787" s="114"/>
      <c r="F787" s="114"/>
      <c r="G787" s="114"/>
      <c r="H787" s="114"/>
      <c r="I787" s="114"/>
      <c r="J787" s="114"/>
      <c r="K787" s="114"/>
      <c r="L787" s="114"/>
    </row>
    <row r="788" spans="1:12">
      <c r="A788" s="114"/>
      <c r="B788" s="114"/>
      <c r="C788" s="114"/>
      <c r="D788" s="114"/>
      <c r="E788" s="114"/>
      <c r="F788" s="114"/>
      <c r="G788" s="114"/>
      <c r="H788" s="114"/>
      <c r="I788" s="114"/>
      <c r="J788" s="114"/>
      <c r="K788" s="114"/>
      <c r="L788" s="114"/>
    </row>
    <row r="789" spans="1:12">
      <c r="A789" s="114"/>
      <c r="B789" s="114"/>
      <c r="C789" s="114"/>
      <c r="D789" s="114"/>
      <c r="E789" s="114"/>
      <c r="F789" s="114"/>
      <c r="G789" s="114"/>
      <c r="H789" s="114"/>
      <c r="I789" s="114"/>
      <c r="J789" s="114"/>
      <c r="K789" s="114"/>
      <c r="L789" s="114"/>
    </row>
    <row r="790" spans="1:12">
      <c r="A790" s="114"/>
      <c r="B790" s="114"/>
      <c r="C790" s="114"/>
      <c r="D790" s="114"/>
      <c r="E790" s="114"/>
      <c r="F790" s="114"/>
      <c r="G790" s="114"/>
      <c r="H790" s="114"/>
      <c r="I790" s="114"/>
      <c r="J790" s="114"/>
      <c r="K790" s="114"/>
      <c r="L790" s="114"/>
    </row>
    <row r="791" spans="1:12">
      <c r="A791" s="114"/>
      <c r="B791" s="114"/>
      <c r="C791" s="114"/>
      <c r="D791" s="114"/>
      <c r="E791" s="114"/>
      <c r="F791" s="114"/>
      <c r="G791" s="114"/>
      <c r="H791" s="114"/>
      <c r="I791" s="114"/>
      <c r="J791" s="114"/>
      <c r="K791" s="114"/>
      <c r="L791" s="114"/>
    </row>
    <row r="792" spans="1:12">
      <c r="A792" s="114"/>
      <c r="B792" s="114"/>
      <c r="C792" s="114"/>
      <c r="D792" s="114"/>
      <c r="E792" s="114"/>
      <c r="F792" s="114"/>
      <c r="G792" s="114"/>
      <c r="H792" s="114"/>
      <c r="I792" s="114"/>
      <c r="J792" s="114"/>
      <c r="K792" s="114"/>
      <c r="L792" s="114"/>
    </row>
    <row r="793" spans="1:12">
      <c r="A793" s="114"/>
      <c r="B793" s="114"/>
      <c r="C793" s="114"/>
      <c r="D793" s="114"/>
      <c r="E793" s="114"/>
      <c r="F793" s="114"/>
      <c r="G793" s="114"/>
      <c r="H793" s="114"/>
      <c r="I793" s="114"/>
      <c r="J793" s="114"/>
      <c r="K793" s="114"/>
      <c r="L793" s="114"/>
    </row>
    <row r="794" spans="1:12">
      <c r="A794" s="114"/>
      <c r="B794" s="114"/>
      <c r="C794" s="114"/>
      <c r="D794" s="114"/>
      <c r="E794" s="114"/>
      <c r="F794" s="114"/>
      <c r="G794" s="114"/>
      <c r="H794" s="114"/>
      <c r="I794" s="114"/>
      <c r="J794" s="114"/>
      <c r="K794" s="114"/>
      <c r="L794" s="114"/>
    </row>
    <row r="795" spans="1:12">
      <c r="A795" s="114"/>
      <c r="B795" s="114"/>
      <c r="C795" s="114"/>
      <c r="D795" s="114"/>
      <c r="E795" s="114"/>
      <c r="F795" s="114"/>
      <c r="G795" s="114"/>
      <c r="H795" s="114"/>
      <c r="I795" s="114"/>
      <c r="J795" s="114"/>
      <c r="K795" s="114"/>
      <c r="L795" s="114"/>
    </row>
    <row r="796" spans="1:12">
      <c r="A796" s="114"/>
      <c r="B796" s="114"/>
      <c r="C796" s="114"/>
      <c r="D796" s="114"/>
      <c r="E796" s="114"/>
      <c r="F796" s="114"/>
      <c r="G796" s="114"/>
      <c r="H796" s="114"/>
      <c r="I796" s="114"/>
      <c r="J796" s="114"/>
      <c r="K796" s="114"/>
      <c r="L796" s="114"/>
    </row>
    <row r="797" spans="1:12">
      <c r="A797" s="114"/>
      <c r="B797" s="114"/>
      <c r="C797" s="114"/>
      <c r="D797" s="114"/>
      <c r="E797" s="114"/>
      <c r="F797" s="114"/>
      <c r="G797" s="114"/>
      <c r="H797" s="114"/>
      <c r="I797" s="114"/>
      <c r="J797" s="114"/>
      <c r="K797" s="114"/>
      <c r="L797" s="114"/>
    </row>
    <row r="798" spans="1:12">
      <c r="A798" s="114"/>
      <c r="B798" s="114"/>
      <c r="C798" s="114"/>
      <c r="D798" s="114"/>
      <c r="E798" s="114"/>
      <c r="F798" s="114"/>
      <c r="G798" s="114"/>
      <c r="H798" s="114"/>
      <c r="I798" s="114"/>
      <c r="J798" s="114"/>
      <c r="K798" s="114"/>
      <c r="L798" s="114"/>
    </row>
    <row r="799" spans="1:12">
      <c r="A799" s="114"/>
      <c r="B799" s="114"/>
      <c r="C799" s="114"/>
      <c r="D799" s="114"/>
      <c r="E799" s="114"/>
      <c r="F799" s="114"/>
      <c r="G799" s="114"/>
      <c r="H799" s="114"/>
      <c r="I799" s="114"/>
      <c r="J799" s="114"/>
      <c r="K799" s="114"/>
      <c r="L799" s="114"/>
    </row>
    <row r="800" spans="1:12">
      <c r="A800" s="114"/>
      <c r="B800" s="114"/>
      <c r="C800" s="114"/>
      <c r="D800" s="114"/>
      <c r="E800" s="114"/>
      <c r="F800" s="114"/>
      <c r="G800" s="114"/>
      <c r="H800" s="114"/>
      <c r="I800" s="114"/>
      <c r="J800" s="114"/>
      <c r="K800" s="114"/>
      <c r="L800" s="114"/>
    </row>
    <row r="801" spans="1:12">
      <c r="A801" s="114"/>
      <c r="B801" s="114"/>
      <c r="C801" s="114"/>
      <c r="D801" s="114"/>
      <c r="E801" s="114"/>
      <c r="F801" s="114"/>
      <c r="G801" s="114"/>
      <c r="H801" s="114"/>
      <c r="I801" s="114"/>
      <c r="J801" s="114"/>
      <c r="K801" s="114"/>
      <c r="L801" s="114"/>
    </row>
    <row r="802" spans="1:12">
      <c r="A802" s="114"/>
      <c r="B802" s="114"/>
      <c r="C802" s="114"/>
      <c r="D802" s="114"/>
      <c r="E802" s="114"/>
      <c r="F802" s="114"/>
      <c r="G802" s="114"/>
      <c r="H802" s="114"/>
      <c r="I802" s="114"/>
      <c r="J802" s="114"/>
      <c r="K802" s="114"/>
      <c r="L802" s="114"/>
    </row>
    <row r="803" spans="1:12">
      <c r="A803" s="114"/>
      <c r="B803" s="114"/>
      <c r="C803" s="114"/>
      <c r="D803" s="114"/>
      <c r="E803" s="114"/>
      <c r="F803" s="114"/>
      <c r="G803" s="114"/>
      <c r="H803" s="114"/>
      <c r="I803" s="114"/>
      <c r="J803" s="114"/>
      <c r="K803" s="114"/>
      <c r="L803" s="114"/>
    </row>
    <row r="804" spans="1:12">
      <c r="A804" s="114"/>
      <c r="B804" s="114"/>
      <c r="C804" s="114"/>
      <c r="D804" s="114"/>
      <c r="E804" s="114"/>
      <c r="F804" s="114"/>
      <c r="G804" s="114"/>
      <c r="H804" s="114"/>
      <c r="I804" s="114"/>
      <c r="J804" s="114"/>
      <c r="K804" s="114"/>
      <c r="L804" s="114"/>
    </row>
    <row r="805" spans="1:12">
      <c r="A805" s="114"/>
      <c r="B805" s="114"/>
      <c r="C805" s="114"/>
      <c r="D805" s="114"/>
      <c r="E805" s="114"/>
      <c r="F805" s="114"/>
      <c r="G805" s="114"/>
      <c r="H805" s="114"/>
      <c r="I805" s="114"/>
      <c r="J805" s="114"/>
      <c r="K805" s="114"/>
      <c r="L805" s="114"/>
    </row>
    <row r="806" spans="1:12">
      <c r="A806" s="114"/>
      <c r="B806" s="114"/>
      <c r="C806" s="114"/>
      <c r="D806" s="114"/>
      <c r="E806" s="114"/>
      <c r="F806" s="114"/>
      <c r="G806" s="114"/>
      <c r="H806" s="114"/>
      <c r="I806" s="114"/>
      <c r="J806" s="114"/>
      <c r="K806" s="114"/>
      <c r="L806" s="114"/>
    </row>
    <row r="807" spans="1:12">
      <c r="A807" s="114"/>
      <c r="B807" s="114"/>
      <c r="C807" s="114"/>
      <c r="D807" s="114"/>
      <c r="E807" s="114"/>
      <c r="F807" s="114"/>
      <c r="G807" s="114"/>
      <c r="H807" s="114"/>
      <c r="I807" s="114"/>
      <c r="J807" s="114"/>
      <c r="K807" s="114"/>
      <c r="L807" s="114"/>
    </row>
    <row r="808" spans="1:12">
      <c r="A808" s="114"/>
      <c r="B808" s="114"/>
      <c r="C808" s="114"/>
      <c r="D808" s="114"/>
      <c r="E808" s="114"/>
      <c r="F808" s="114"/>
      <c r="G808" s="114"/>
      <c r="H808" s="114"/>
      <c r="I808" s="114"/>
      <c r="J808" s="114"/>
      <c r="K808" s="114"/>
      <c r="L808" s="114"/>
    </row>
    <row r="809" spans="1:12">
      <c r="A809" s="114"/>
      <c r="B809" s="114"/>
      <c r="C809" s="114"/>
      <c r="D809" s="114"/>
      <c r="E809" s="114"/>
      <c r="F809" s="114"/>
      <c r="G809" s="114"/>
      <c r="H809" s="114"/>
      <c r="I809" s="114"/>
      <c r="J809" s="114"/>
      <c r="K809" s="114"/>
      <c r="L809" s="114"/>
    </row>
    <row r="810" spans="1:12">
      <c r="A810" s="114"/>
      <c r="B810" s="114"/>
      <c r="C810" s="114"/>
      <c r="D810" s="114"/>
      <c r="E810" s="114"/>
      <c r="F810" s="114"/>
      <c r="G810" s="114"/>
      <c r="H810" s="114"/>
      <c r="I810" s="114"/>
      <c r="J810" s="114"/>
      <c r="K810" s="114"/>
      <c r="L810" s="114"/>
    </row>
    <row r="811" spans="1:12">
      <c r="A811" s="114"/>
      <c r="B811" s="114"/>
      <c r="C811" s="114"/>
      <c r="D811" s="114"/>
      <c r="E811" s="114"/>
      <c r="F811" s="114"/>
      <c r="G811" s="114"/>
      <c r="H811" s="114"/>
      <c r="I811" s="114"/>
      <c r="J811" s="114"/>
      <c r="K811" s="114"/>
      <c r="L811" s="114"/>
    </row>
    <row r="812" spans="1:12">
      <c r="A812" s="114"/>
      <c r="B812" s="114"/>
      <c r="C812" s="114"/>
      <c r="D812" s="114"/>
      <c r="E812" s="114"/>
      <c r="F812" s="114"/>
      <c r="G812" s="114"/>
      <c r="H812" s="114"/>
      <c r="I812" s="114"/>
      <c r="J812" s="114"/>
      <c r="K812" s="114"/>
      <c r="L812" s="114"/>
    </row>
    <row r="813" spans="1:12">
      <c r="A813" s="114"/>
      <c r="B813" s="114"/>
      <c r="C813" s="114"/>
      <c r="D813" s="114"/>
      <c r="E813" s="114"/>
      <c r="F813" s="114"/>
      <c r="G813" s="114"/>
      <c r="H813" s="114"/>
      <c r="I813" s="114"/>
      <c r="J813" s="114"/>
      <c r="K813" s="114"/>
      <c r="L813" s="114"/>
    </row>
    <row r="814" spans="1:12">
      <c r="A814" s="114"/>
      <c r="B814" s="114"/>
      <c r="C814" s="114"/>
      <c r="D814" s="114"/>
      <c r="E814" s="114"/>
      <c r="F814" s="114"/>
      <c r="G814" s="114"/>
      <c r="H814" s="114"/>
      <c r="I814" s="114"/>
      <c r="J814" s="114"/>
      <c r="K814" s="114"/>
      <c r="L814" s="114"/>
    </row>
    <row r="815" spans="1:12">
      <c r="A815" s="114"/>
      <c r="B815" s="114"/>
      <c r="C815" s="114"/>
      <c r="D815" s="114"/>
      <c r="E815" s="114"/>
      <c r="F815" s="114"/>
      <c r="G815" s="114"/>
      <c r="H815" s="114"/>
      <c r="I815" s="114"/>
      <c r="J815" s="114"/>
      <c r="K815" s="114"/>
      <c r="L815" s="114"/>
    </row>
    <row r="816" spans="1:12">
      <c r="A816" s="114"/>
      <c r="B816" s="114"/>
      <c r="C816" s="114"/>
      <c r="D816" s="114"/>
      <c r="E816" s="114"/>
      <c r="F816" s="114"/>
      <c r="G816" s="114"/>
      <c r="H816" s="114"/>
      <c r="I816" s="114"/>
      <c r="J816" s="114"/>
      <c r="K816" s="114"/>
      <c r="L816" s="114"/>
    </row>
    <row r="817" spans="1:12">
      <c r="A817" s="114"/>
      <c r="B817" s="114"/>
      <c r="C817" s="114"/>
      <c r="D817" s="114"/>
      <c r="E817" s="114"/>
      <c r="F817" s="114"/>
      <c r="G817" s="114"/>
      <c r="H817" s="114"/>
      <c r="I817" s="114"/>
      <c r="J817" s="114"/>
      <c r="K817" s="114"/>
      <c r="L817" s="114"/>
    </row>
    <row r="818" spans="1:12">
      <c r="A818" s="114"/>
      <c r="B818" s="114"/>
      <c r="C818" s="114"/>
      <c r="D818" s="114"/>
      <c r="E818" s="114"/>
      <c r="F818" s="114"/>
      <c r="G818" s="114"/>
      <c r="H818" s="114"/>
      <c r="I818" s="114"/>
      <c r="J818" s="114"/>
      <c r="K818" s="114"/>
      <c r="L818" s="114"/>
    </row>
    <row r="819" spans="1:12">
      <c r="A819" s="114"/>
      <c r="B819" s="114"/>
      <c r="C819" s="114"/>
      <c r="D819" s="114"/>
      <c r="E819" s="114"/>
      <c r="F819" s="114"/>
      <c r="G819" s="114"/>
      <c r="H819" s="114"/>
      <c r="I819" s="114"/>
      <c r="J819" s="114"/>
      <c r="K819" s="114"/>
      <c r="L819" s="114"/>
    </row>
    <row r="820" spans="1:12">
      <c r="A820" s="114"/>
      <c r="B820" s="114"/>
      <c r="C820" s="114"/>
      <c r="D820" s="114"/>
      <c r="E820" s="114"/>
      <c r="F820" s="114"/>
      <c r="G820" s="114"/>
      <c r="H820" s="114"/>
      <c r="I820" s="114"/>
      <c r="J820" s="114"/>
      <c r="K820" s="114"/>
      <c r="L820" s="114"/>
    </row>
    <row r="821" spans="1:12">
      <c r="A821" s="114"/>
      <c r="B821" s="114"/>
      <c r="C821" s="114"/>
      <c r="D821" s="114"/>
      <c r="E821" s="114"/>
      <c r="F821" s="114"/>
      <c r="G821" s="114"/>
      <c r="H821" s="114"/>
      <c r="I821" s="114"/>
      <c r="J821" s="114"/>
      <c r="K821" s="114"/>
      <c r="L821" s="114"/>
    </row>
    <row r="822" spans="1:12">
      <c r="A822" s="114"/>
      <c r="B822" s="114"/>
      <c r="C822" s="114"/>
      <c r="D822" s="114"/>
      <c r="E822" s="114"/>
      <c r="F822" s="114"/>
      <c r="G822" s="114"/>
      <c r="H822" s="114"/>
      <c r="I822" s="114"/>
      <c r="J822" s="114"/>
      <c r="K822" s="114"/>
      <c r="L822" s="114"/>
    </row>
    <row r="823" spans="1:12">
      <c r="A823" s="114"/>
      <c r="B823" s="114"/>
      <c r="C823" s="114"/>
      <c r="D823" s="114"/>
      <c r="E823" s="114"/>
      <c r="F823" s="114"/>
      <c r="G823" s="114"/>
      <c r="H823" s="114"/>
      <c r="I823" s="114"/>
      <c r="J823" s="114"/>
      <c r="K823" s="114"/>
      <c r="L823" s="114"/>
    </row>
    <row r="824" spans="1:12">
      <c r="A824" s="114"/>
      <c r="B824" s="114"/>
      <c r="C824" s="114"/>
      <c r="D824" s="114"/>
      <c r="E824" s="114"/>
      <c r="F824" s="114"/>
      <c r="G824" s="114"/>
      <c r="H824" s="114"/>
      <c r="I824" s="114"/>
      <c r="J824" s="114"/>
      <c r="K824" s="114"/>
      <c r="L824" s="114"/>
    </row>
    <row r="825" spans="1:12">
      <c r="A825" s="114"/>
      <c r="B825" s="114"/>
      <c r="C825" s="114"/>
      <c r="D825" s="114"/>
      <c r="E825" s="114"/>
      <c r="F825" s="114"/>
      <c r="G825" s="114"/>
      <c r="H825" s="114"/>
      <c r="I825" s="114"/>
      <c r="J825" s="114"/>
      <c r="K825" s="114"/>
      <c r="L825" s="114"/>
    </row>
    <row r="826" spans="1:12">
      <c r="A826" s="114"/>
      <c r="B826" s="114"/>
      <c r="C826" s="114"/>
      <c r="D826" s="114"/>
      <c r="E826" s="114"/>
      <c r="F826" s="114"/>
      <c r="G826" s="114"/>
      <c r="H826" s="114"/>
      <c r="I826" s="114"/>
      <c r="J826" s="114"/>
      <c r="K826" s="114"/>
      <c r="L826" s="114"/>
    </row>
    <row r="827" spans="1:12">
      <c r="A827" s="114"/>
      <c r="B827" s="114"/>
      <c r="C827" s="114"/>
      <c r="D827" s="114"/>
      <c r="E827" s="114"/>
      <c r="F827" s="114"/>
      <c r="G827" s="114"/>
      <c r="H827" s="114"/>
      <c r="I827" s="114"/>
      <c r="J827" s="114"/>
      <c r="K827" s="114"/>
      <c r="L827" s="114"/>
    </row>
    <row r="828" spans="1:12">
      <c r="A828" s="114"/>
      <c r="B828" s="114"/>
      <c r="C828" s="114"/>
      <c r="D828" s="114"/>
      <c r="E828" s="114"/>
      <c r="F828" s="114"/>
      <c r="G828" s="114"/>
      <c r="H828" s="114"/>
      <c r="I828" s="114"/>
      <c r="J828" s="114"/>
      <c r="K828" s="114"/>
      <c r="L828" s="114"/>
    </row>
    <row r="829" spans="1:12">
      <c r="A829" s="114"/>
      <c r="B829" s="114"/>
      <c r="C829" s="114"/>
      <c r="D829" s="114"/>
      <c r="E829" s="114"/>
      <c r="F829" s="114"/>
      <c r="G829" s="114"/>
      <c r="H829" s="114"/>
      <c r="I829" s="114"/>
      <c r="J829" s="114"/>
      <c r="K829" s="114"/>
      <c r="L829" s="114"/>
    </row>
    <row r="830" spans="1:12">
      <c r="A830" s="114"/>
      <c r="B830" s="114"/>
      <c r="C830" s="114"/>
      <c r="D830" s="114"/>
      <c r="E830" s="114"/>
      <c r="F830" s="114"/>
      <c r="G830" s="114"/>
      <c r="H830" s="114"/>
      <c r="I830" s="114"/>
      <c r="J830" s="114"/>
      <c r="K830" s="114"/>
      <c r="L830" s="114"/>
    </row>
    <row r="831" spans="1:12">
      <c r="A831" s="114"/>
      <c r="B831" s="114"/>
      <c r="C831" s="114"/>
      <c r="D831" s="114"/>
      <c r="E831" s="114"/>
      <c r="F831" s="114"/>
      <c r="G831" s="114"/>
      <c r="H831" s="114"/>
      <c r="I831" s="114"/>
      <c r="J831" s="114"/>
      <c r="K831" s="114"/>
      <c r="L831" s="114"/>
    </row>
    <row r="832" spans="1:12">
      <c r="A832" s="114"/>
      <c r="B832" s="114"/>
      <c r="C832" s="114"/>
      <c r="D832" s="114"/>
      <c r="E832" s="114"/>
      <c r="F832" s="114"/>
      <c r="G832" s="114"/>
      <c r="H832" s="114"/>
      <c r="I832" s="114"/>
      <c r="J832" s="114"/>
      <c r="K832" s="114"/>
      <c r="L832" s="114"/>
    </row>
    <row r="833" spans="1:12">
      <c r="A833" s="114"/>
      <c r="B833" s="114"/>
      <c r="C833" s="114"/>
      <c r="D833" s="114"/>
      <c r="E833" s="114"/>
      <c r="F833" s="114"/>
      <c r="G833" s="114"/>
      <c r="H833" s="114"/>
      <c r="I833" s="114"/>
      <c r="J833" s="114"/>
      <c r="K833" s="114"/>
      <c r="L833" s="114"/>
    </row>
    <row r="834" spans="1:12">
      <c r="A834" s="114"/>
      <c r="B834" s="114"/>
      <c r="C834" s="114"/>
      <c r="D834" s="114"/>
      <c r="E834" s="114"/>
      <c r="F834" s="114"/>
      <c r="G834" s="114"/>
      <c r="H834" s="114"/>
      <c r="I834" s="114"/>
      <c r="J834" s="114"/>
      <c r="K834" s="114"/>
      <c r="L834" s="114"/>
    </row>
    <row r="835" spans="1:12">
      <c r="A835" s="114"/>
      <c r="B835" s="114"/>
      <c r="C835" s="114"/>
      <c r="D835" s="114"/>
      <c r="E835" s="114"/>
      <c r="F835" s="114"/>
      <c r="G835" s="114"/>
      <c r="H835" s="114"/>
      <c r="I835" s="114"/>
      <c r="J835" s="114"/>
      <c r="K835" s="114"/>
      <c r="L835" s="114"/>
    </row>
    <row r="836" spans="1:12">
      <c r="A836" s="114"/>
      <c r="B836" s="114"/>
      <c r="C836" s="114"/>
      <c r="D836" s="114"/>
      <c r="E836" s="114"/>
      <c r="F836" s="114"/>
      <c r="G836" s="114"/>
      <c r="H836" s="114"/>
      <c r="I836" s="114"/>
      <c r="J836" s="114"/>
      <c r="K836" s="114"/>
      <c r="L836" s="114"/>
    </row>
    <row r="837" spans="1:12">
      <c r="A837" s="114"/>
      <c r="B837" s="114"/>
      <c r="C837" s="114"/>
      <c r="D837" s="114"/>
      <c r="E837" s="114"/>
      <c r="F837" s="114"/>
      <c r="G837" s="114"/>
      <c r="H837" s="114"/>
      <c r="I837" s="114"/>
      <c r="J837" s="114"/>
      <c r="K837" s="114"/>
      <c r="L837" s="114"/>
    </row>
    <row r="838" spans="1:12">
      <c r="A838" s="114"/>
      <c r="B838" s="114"/>
      <c r="C838" s="114"/>
      <c r="D838" s="114"/>
      <c r="E838" s="114"/>
      <c r="F838" s="114"/>
      <c r="G838" s="114"/>
      <c r="H838" s="114"/>
      <c r="I838" s="114"/>
      <c r="J838" s="114"/>
      <c r="K838" s="114"/>
      <c r="L838" s="114"/>
    </row>
    <row r="839" spans="1:12">
      <c r="A839" s="114"/>
      <c r="B839" s="114"/>
      <c r="C839" s="114"/>
      <c r="D839" s="114"/>
      <c r="E839" s="114"/>
      <c r="F839" s="114"/>
      <c r="G839" s="114"/>
      <c r="H839" s="114"/>
      <c r="I839" s="114"/>
      <c r="J839" s="114"/>
      <c r="K839" s="114"/>
      <c r="L839" s="114"/>
    </row>
    <row r="840" spans="1:12">
      <c r="A840" s="114"/>
      <c r="B840" s="114"/>
      <c r="C840" s="114"/>
      <c r="D840" s="114"/>
      <c r="E840" s="114"/>
      <c r="F840" s="114"/>
      <c r="G840" s="114"/>
      <c r="H840" s="114"/>
      <c r="I840" s="114"/>
      <c r="J840" s="114"/>
      <c r="K840" s="114"/>
      <c r="L840" s="114"/>
    </row>
    <row r="841" spans="1:12">
      <c r="A841" s="114"/>
      <c r="B841" s="114"/>
      <c r="C841" s="114"/>
      <c r="D841" s="114"/>
      <c r="E841" s="114"/>
      <c r="F841" s="114"/>
      <c r="G841" s="114"/>
      <c r="H841" s="114"/>
      <c r="I841" s="114"/>
      <c r="J841" s="114"/>
      <c r="K841" s="114"/>
      <c r="L841" s="114"/>
    </row>
    <row r="842" spans="1:12">
      <c r="A842" s="114"/>
      <c r="B842" s="114"/>
      <c r="C842" s="114"/>
      <c r="D842" s="114"/>
      <c r="E842" s="114"/>
      <c r="F842" s="114"/>
      <c r="G842" s="114"/>
      <c r="H842" s="114"/>
      <c r="I842" s="114"/>
      <c r="J842" s="114"/>
      <c r="K842" s="114"/>
      <c r="L842" s="114"/>
    </row>
    <row r="843" spans="1:12">
      <c r="A843" s="114"/>
      <c r="B843" s="114"/>
      <c r="C843" s="114"/>
      <c r="D843" s="114"/>
      <c r="E843" s="114"/>
      <c r="F843" s="114"/>
      <c r="G843" s="114"/>
      <c r="H843" s="114"/>
      <c r="I843" s="114"/>
      <c r="J843" s="114"/>
      <c r="K843" s="114"/>
      <c r="L843" s="114"/>
    </row>
    <row r="844" spans="1:12">
      <c r="A844" s="114"/>
      <c r="B844" s="114"/>
      <c r="C844" s="114"/>
      <c r="D844" s="114"/>
      <c r="E844" s="114"/>
      <c r="F844" s="114"/>
      <c r="G844" s="114"/>
      <c r="H844" s="114"/>
      <c r="I844" s="114"/>
      <c r="J844" s="114"/>
      <c r="K844" s="114"/>
      <c r="L844" s="114"/>
    </row>
    <row r="845" spans="1:12">
      <c r="A845" s="114"/>
      <c r="B845" s="114"/>
      <c r="C845" s="114"/>
      <c r="D845" s="114"/>
      <c r="E845" s="114"/>
      <c r="F845" s="114"/>
      <c r="G845" s="114"/>
      <c r="H845" s="114"/>
      <c r="I845" s="114"/>
      <c r="J845" s="114"/>
      <c r="K845" s="114"/>
      <c r="L845" s="114"/>
    </row>
    <row r="846" spans="1:12">
      <c r="A846" s="114"/>
      <c r="B846" s="114"/>
      <c r="C846" s="114"/>
      <c r="D846" s="114"/>
      <c r="E846" s="114"/>
      <c r="F846" s="114"/>
      <c r="G846" s="114"/>
      <c r="H846" s="114"/>
      <c r="I846" s="114"/>
      <c r="J846" s="114"/>
      <c r="K846" s="114"/>
      <c r="L846" s="114"/>
    </row>
    <row r="847" spans="1:12">
      <c r="A847" s="114"/>
      <c r="B847" s="114"/>
      <c r="C847" s="114"/>
      <c r="D847" s="114"/>
      <c r="E847" s="114"/>
      <c r="F847" s="114"/>
      <c r="G847" s="114"/>
      <c r="H847" s="114"/>
      <c r="I847" s="114"/>
      <c r="J847" s="114"/>
      <c r="K847" s="114"/>
      <c r="L847" s="114"/>
    </row>
    <row r="848" spans="1:12">
      <c r="A848" s="114"/>
      <c r="B848" s="114"/>
      <c r="C848" s="114"/>
      <c r="D848" s="114"/>
      <c r="E848" s="114"/>
      <c r="F848" s="114"/>
      <c r="G848" s="114"/>
      <c r="H848" s="114"/>
      <c r="I848" s="114"/>
      <c r="J848" s="114"/>
      <c r="K848" s="114"/>
      <c r="L848" s="114"/>
    </row>
    <row r="849" spans="1:12">
      <c r="A849" s="114"/>
      <c r="B849" s="114"/>
      <c r="C849" s="114"/>
      <c r="D849" s="114"/>
      <c r="E849" s="114"/>
      <c r="F849" s="114"/>
      <c r="G849" s="114"/>
      <c r="H849" s="114"/>
      <c r="I849" s="114"/>
      <c r="J849" s="114"/>
      <c r="K849" s="114"/>
      <c r="L849" s="114"/>
    </row>
    <row r="850" spans="1:12">
      <c r="A850" s="114"/>
      <c r="B850" s="114"/>
      <c r="C850" s="114"/>
      <c r="D850" s="114"/>
      <c r="E850" s="114"/>
      <c r="F850" s="114"/>
      <c r="G850" s="114"/>
      <c r="H850" s="114"/>
      <c r="I850" s="114"/>
      <c r="J850" s="114"/>
      <c r="K850" s="114"/>
      <c r="L850" s="114"/>
    </row>
    <row r="851" spans="1:12">
      <c r="A851" s="114"/>
      <c r="B851" s="114"/>
      <c r="C851" s="114"/>
      <c r="D851" s="114"/>
      <c r="E851" s="114"/>
      <c r="F851" s="114"/>
      <c r="G851" s="114"/>
      <c r="H851" s="114"/>
      <c r="I851" s="114"/>
      <c r="J851" s="114"/>
      <c r="K851" s="114"/>
      <c r="L851" s="114"/>
    </row>
    <row r="852" spans="1:12">
      <c r="A852" s="114"/>
      <c r="B852" s="114"/>
      <c r="C852" s="114"/>
      <c r="D852" s="114"/>
      <c r="E852" s="114"/>
      <c r="F852" s="114"/>
      <c r="G852" s="114"/>
      <c r="H852" s="114"/>
      <c r="I852" s="114"/>
      <c r="J852" s="114"/>
      <c r="K852" s="114"/>
      <c r="L852" s="114"/>
    </row>
    <row r="853" spans="1:12">
      <c r="A853" s="114"/>
      <c r="B853" s="114"/>
      <c r="C853" s="114"/>
      <c r="D853" s="114"/>
      <c r="E853" s="114"/>
      <c r="F853" s="114"/>
      <c r="G853" s="114"/>
      <c r="H853" s="114"/>
      <c r="I853" s="114"/>
      <c r="J853" s="114"/>
      <c r="K853" s="114"/>
      <c r="L853" s="114"/>
    </row>
    <row r="854" spans="1:12">
      <c r="A854" s="114"/>
      <c r="B854" s="114"/>
      <c r="C854" s="114"/>
      <c r="D854" s="114"/>
      <c r="E854" s="114"/>
      <c r="F854" s="114"/>
      <c r="G854" s="114"/>
      <c r="H854" s="114"/>
      <c r="I854" s="114"/>
      <c r="J854" s="114"/>
      <c r="K854" s="114"/>
      <c r="L854" s="114"/>
    </row>
    <row r="855" spans="1:12">
      <c r="A855" s="114"/>
      <c r="B855" s="114"/>
      <c r="C855" s="114"/>
      <c r="D855" s="114"/>
      <c r="E855" s="114"/>
      <c r="F855" s="114"/>
      <c r="G855" s="114"/>
      <c r="H855" s="114"/>
      <c r="I855" s="114"/>
      <c r="J855" s="114"/>
      <c r="K855" s="114"/>
      <c r="L855" s="114"/>
    </row>
    <row r="856" spans="1:12">
      <c r="A856" s="114"/>
      <c r="B856" s="114"/>
      <c r="C856" s="114"/>
      <c r="D856" s="114"/>
      <c r="E856" s="114"/>
      <c r="F856" s="114"/>
      <c r="G856" s="114"/>
      <c r="H856" s="114"/>
      <c r="I856" s="114"/>
      <c r="J856" s="114"/>
      <c r="K856" s="114"/>
      <c r="L856" s="114"/>
    </row>
    <row r="857" spans="1:12">
      <c r="A857" s="114"/>
      <c r="B857" s="114"/>
      <c r="C857" s="114"/>
      <c r="D857" s="114"/>
      <c r="E857" s="114"/>
      <c r="F857" s="114"/>
      <c r="G857" s="114"/>
      <c r="H857" s="114"/>
      <c r="I857" s="114"/>
      <c r="J857" s="114"/>
      <c r="K857" s="114"/>
      <c r="L857" s="114"/>
    </row>
    <row r="858" spans="1:12">
      <c r="A858" s="114"/>
      <c r="B858" s="114"/>
      <c r="C858" s="114"/>
      <c r="D858" s="114"/>
      <c r="E858" s="114"/>
      <c r="F858" s="114"/>
      <c r="G858" s="114"/>
      <c r="H858" s="114"/>
      <c r="I858" s="114"/>
      <c r="J858" s="114"/>
      <c r="K858" s="114"/>
      <c r="L858" s="114"/>
    </row>
    <row r="859" spans="1:12">
      <c r="A859" s="114"/>
      <c r="B859" s="114"/>
      <c r="C859" s="114"/>
      <c r="D859" s="114"/>
      <c r="E859" s="114"/>
      <c r="F859" s="114"/>
      <c r="G859" s="114"/>
      <c r="H859" s="114"/>
      <c r="I859" s="114"/>
      <c r="J859" s="114"/>
      <c r="K859" s="114"/>
      <c r="L859" s="114"/>
    </row>
    <row r="860" spans="1:12">
      <c r="A860" s="114"/>
      <c r="B860" s="114"/>
      <c r="C860" s="114"/>
      <c r="D860" s="114"/>
      <c r="E860" s="114"/>
      <c r="F860" s="114"/>
      <c r="G860" s="114"/>
      <c r="H860" s="114"/>
      <c r="I860" s="114"/>
      <c r="J860" s="114"/>
      <c r="K860" s="114"/>
      <c r="L860" s="114"/>
    </row>
    <row r="861" spans="1:12">
      <c r="A861" s="114"/>
      <c r="B861" s="114"/>
      <c r="C861" s="114"/>
      <c r="D861" s="114"/>
      <c r="E861" s="114"/>
      <c r="F861" s="114"/>
      <c r="G861" s="114"/>
      <c r="H861" s="114"/>
      <c r="I861" s="114"/>
      <c r="J861" s="114"/>
      <c r="K861" s="114"/>
      <c r="L861" s="114"/>
    </row>
    <row r="862" spans="1:12">
      <c r="A862" s="114"/>
      <c r="B862" s="114"/>
      <c r="C862" s="114"/>
      <c r="D862" s="114"/>
      <c r="E862" s="114"/>
      <c r="F862" s="114"/>
      <c r="G862" s="114"/>
      <c r="H862" s="114"/>
      <c r="I862" s="114"/>
      <c r="J862" s="114"/>
      <c r="K862" s="114"/>
      <c r="L862" s="114"/>
    </row>
    <row r="863" spans="1:12">
      <c r="A863" s="114"/>
      <c r="B863" s="114"/>
      <c r="C863" s="114"/>
      <c r="D863" s="114"/>
      <c r="E863" s="114"/>
      <c r="F863" s="114"/>
      <c r="G863" s="114"/>
      <c r="H863" s="114"/>
      <c r="I863" s="114"/>
      <c r="J863" s="114"/>
      <c r="K863" s="114"/>
      <c r="L863" s="114"/>
    </row>
    <row r="864" spans="1:12">
      <c r="A864" s="114"/>
      <c r="B864" s="114"/>
      <c r="C864" s="114"/>
      <c r="D864" s="114"/>
      <c r="E864" s="114"/>
      <c r="F864" s="114"/>
      <c r="G864" s="114"/>
      <c r="H864" s="114"/>
      <c r="I864" s="114"/>
      <c r="J864" s="114"/>
      <c r="K864" s="114"/>
      <c r="L864" s="114"/>
    </row>
    <row r="865" spans="1:12">
      <c r="A865" s="114"/>
      <c r="B865" s="114"/>
      <c r="C865" s="114"/>
      <c r="D865" s="114"/>
      <c r="E865" s="114"/>
      <c r="F865" s="114"/>
      <c r="G865" s="114"/>
      <c r="H865" s="114"/>
      <c r="I865" s="114"/>
      <c r="J865" s="114"/>
      <c r="K865" s="114"/>
      <c r="L865" s="114"/>
    </row>
    <row r="866" spans="1:12">
      <c r="A866" s="114"/>
      <c r="B866" s="114"/>
      <c r="C866" s="114"/>
      <c r="D866" s="114"/>
      <c r="E866" s="114"/>
      <c r="F866" s="114"/>
      <c r="G866" s="114"/>
      <c r="H866" s="114"/>
      <c r="I866" s="114"/>
      <c r="J866" s="114"/>
      <c r="K866" s="114"/>
      <c r="L866" s="114"/>
    </row>
    <row r="867" spans="1:12">
      <c r="A867" s="114"/>
      <c r="B867" s="114"/>
      <c r="C867" s="114"/>
      <c r="D867" s="114"/>
      <c r="E867" s="114"/>
      <c r="F867" s="114"/>
      <c r="G867" s="114"/>
      <c r="H867" s="114"/>
      <c r="I867" s="114"/>
      <c r="J867" s="114"/>
      <c r="K867" s="114"/>
      <c r="L867" s="114"/>
    </row>
    <row r="868" spans="1:12">
      <c r="A868" s="114"/>
      <c r="B868" s="114"/>
      <c r="C868" s="114"/>
      <c r="D868" s="114"/>
      <c r="E868" s="114"/>
      <c r="F868" s="114"/>
      <c r="G868" s="114"/>
      <c r="H868" s="114"/>
      <c r="I868" s="114"/>
      <c r="J868" s="114"/>
      <c r="K868" s="114"/>
      <c r="L868" s="114"/>
    </row>
    <row r="869" spans="1:12">
      <c r="A869" s="114"/>
      <c r="B869" s="114"/>
      <c r="C869" s="114"/>
      <c r="D869" s="114"/>
      <c r="E869" s="114"/>
      <c r="F869" s="114"/>
      <c r="G869" s="114"/>
      <c r="H869" s="114"/>
      <c r="I869" s="114"/>
      <c r="J869" s="114"/>
      <c r="K869" s="114"/>
      <c r="L869" s="114"/>
    </row>
    <row r="870" spans="1:12">
      <c r="A870" s="114"/>
      <c r="B870" s="114"/>
      <c r="C870" s="114"/>
      <c r="D870" s="114"/>
      <c r="E870" s="114"/>
      <c r="F870" s="114"/>
      <c r="G870" s="114"/>
      <c r="H870" s="114"/>
      <c r="I870" s="114"/>
      <c r="J870" s="114"/>
      <c r="K870" s="114"/>
      <c r="L870" s="114"/>
    </row>
    <row r="871" spans="1:12">
      <c r="A871" s="114"/>
      <c r="B871" s="114"/>
      <c r="C871" s="114"/>
      <c r="D871" s="114"/>
      <c r="E871" s="114"/>
      <c r="F871" s="114"/>
      <c r="G871" s="114"/>
      <c r="H871" s="114"/>
      <c r="I871" s="114"/>
      <c r="J871" s="114"/>
      <c r="K871" s="114"/>
      <c r="L871" s="114"/>
    </row>
    <row r="872" spans="1:12">
      <c r="A872" s="114"/>
      <c r="B872" s="114"/>
      <c r="C872" s="114"/>
      <c r="D872" s="114"/>
      <c r="E872" s="114"/>
      <c r="F872" s="114"/>
      <c r="G872" s="114"/>
      <c r="H872" s="114"/>
      <c r="I872" s="114"/>
      <c r="J872" s="114"/>
      <c r="K872" s="114"/>
      <c r="L872" s="114"/>
    </row>
    <row r="873" spans="1:12">
      <c r="A873" s="114"/>
      <c r="B873" s="114"/>
      <c r="C873" s="114"/>
      <c r="D873" s="114"/>
      <c r="E873" s="114"/>
      <c r="F873" s="114"/>
      <c r="G873" s="114"/>
      <c r="H873" s="114"/>
      <c r="I873" s="114"/>
      <c r="J873" s="114"/>
      <c r="K873" s="114"/>
      <c r="L873" s="114"/>
    </row>
    <row r="874" spans="1:12">
      <c r="A874" s="114"/>
      <c r="B874" s="114"/>
      <c r="C874" s="114"/>
      <c r="D874" s="114"/>
      <c r="E874" s="114"/>
      <c r="F874" s="114"/>
      <c r="G874" s="114"/>
      <c r="H874" s="114"/>
      <c r="I874" s="114"/>
      <c r="J874" s="114"/>
      <c r="K874" s="114"/>
      <c r="L874" s="114"/>
    </row>
    <row r="875" spans="1:12">
      <c r="A875" s="114"/>
      <c r="B875" s="114"/>
      <c r="C875" s="114"/>
      <c r="D875" s="114"/>
      <c r="E875" s="114"/>
      <c r="F875" s="114"/>
      <c r="G875" s="114"/>
      <c r="H875" s="114"/>
      <c r="I875" s="114"/>
      <c r="J875" s="114"/>
      <c r="K875" s="114"/>
      <c r="L875" s="114"/>
    </row>
    <row r="876" spans="1:12">
      <c r="A876" s="114"/>
      <c r="B876" s="114"/>
      <c r="C876" s="114"/>
      <c r="D876" s="114"/>
      <c r="E876" s="114"/>
      <c r="F876" s="114"/>
      <c r="G876" s="114"/>
      <c r="H876" s="114"/>
      <c r="I876" s="114"/>
      <c r="J876" s="114"/>
      <c r="K876" s="114"/>
      <c r="L876" s="114"/>
    </row>
    <row r="877" spans="1:12">
      <c r="A877" s="114"/>
      <c r="B877" s="114"/>
      <c r="C877" s="114"/>
      <c r="D877" s="114"/>
      <c r="E877" s="114"/>
      <c r="F877" s="114"/>
      <c r="G877" s="114"/>
      <c r="H877" s="114"/>
      <c r="I877" s="114"/>
      <c r="J877" s="114"/>
      <c r="K877" s="114"/>
      <c r="L877" s="114"/>
    </row>
    <row r="878" spans="1:12">
      <c r="A878" s="114"/>
      <c r="B878" s="114"/>
      <c r="C878" s="114"/>
      <c r="D878" s="114"/>
      <c r="E878" s="114"/>
      <c r="F878" s="114"/>
      <c r="G878" s="114"/>
      <c r="H878" s="114"/>
      <c r="I878" s="114"/>
      <c r="J878" s="114"/>
      <c r="K878" s="114"/>
      <c r="L878" s="114"/>
    </row>
    <row r="879" spans="1:12">
      <c r="A879" s="114"/>
      <c r="B879" s="114"/>
      <c r="C879" s="114"/>
      <c r="D879" s="114"/>
      <c r="E879" s="114"/>
      <c r="F879" s="114"/>
      <c r="G879" s="114"/>
      <c r="H879" s="114"/>
      <c r="I879" s="114"/>
      <c r="J879" s="114"/>
      <c r="K879" s="114"/>
      <c r="L879" s="114"/>
    </row>
    <row r="880" spans="1:12">
      <c r="A880" s="114"/>
      <c r="B880" s="114"/>
      <c r="C880" s="114"/>
      <c r="D880" s="114"/>
      <c r="E880" s="114"/>
      <c r="F880" s="114"/>
      <c r="G880" s="114"/>
      <c r="H880" s="114"/>
      <c r="I880" s="114"/>
      <c r="J880" s="114"/>
      <c r="K880" s="114"/>
      <c r="L880" s="114"/>
    </row>
    <row r="881" spans="1:12">
      <c r="A881" s="114"/>
      <c r="B881" s="114"/>
      <c r="C881" s="114"/>
      <c r="D881" s="114"/>
      <c r="E881" s="114"/>
      <c r="F881" s="114"/>
      <c r="G881" s="114"/>
      <c r="H881" s="114"/>
      <c r="I881" s="114"/>
      <c r="J881" s="114"/>
      <c r="K881" s="114"/>
      <c r="L881" s="114"/>
    </row>
    <row r="882" spans="1:12">
      <c r="A882" s="114"/>
      <c r="B882" s="114"/>
      <c r="C882" s="114"/>
      <c r="D882" s="114"/>
      <c r="E882" s="114"/>
      <c r="F882" s="114"/>
      <c r="G882" s="114"/>
      <c r="H882" s="114"/>
      <c r="I882" s="114"/>
      <c r="J882" s="114"/>
      <c r="K882" s="114"/>
      <c r="L882" s="114"/>
    </row>
    <row r="883" spans="1:12">
      <c r="A883" s="114"/>
      <c r="B883" s="114"/>
      <c r="C883" s="114"/>
      <c r="D883" s="114"/>
      <c r="E883" s="114"/>
      <c r="F883" s="114"/>
      <c r="G883" s="114"/>
      <c r="H883" s="114"/>
      <c r="I883" s="114"/>
      <c r="J883" s="114"/>
      <c r="K883" s="114"/>
      <c r="L883" s="114"/>
    </row>
    <row r="884" spans="1:12">
      <c r="A884" s="114"/>
      <c r="B884" s="114"/>
      <c r="C884" s="114"/>
      <c r="D884" s="114"/>
      <c r="E884" s="114"/>
      <c r="F884" s="114"/>
      <c r="G884" s="114"/>
      <c r="H884" s="114"/>
      <c r="I884" s="114"/>
      <c r="J884" s="114"/>
      <c r="K884" s="114"/>
      <c r="L884" s="114"/>
    </row>
    <row r="885" spans="1:12">
      <c r="A885" s="114"/>
      <c r="B885" s="114"/>
      <c r="C885" s="114"/>
      <c r="D885" s="114"/>
      <c r="E885" s="114"/>
      <c r="F885" s="114"/>
      <c r="G885" s="114"/>
      <c r="H885" s="114"/>
      <c r="I885" s="114"/>
      <c r="J885" s="114"/>
      <c r="K885" s="114"/>
      <c r="L885" s="114"/>
    </row>
    <row r="886" spans="1:12">
      <c r="A886" s="114"/>
      <c r="B886" s="114"/>
      <c r="C886" s="114"/>
      <c r="D886" s="114"/>
      <c r="E886" s="114"/>
      <c r="F886" s="114"/>
      <c r="G886" s="114"/>
      <c r="H886" s="114"/>
      <c r="I886" s="114"/>
      <c r="J886" s="114"/>
      <c r="K886" s="114"/>
      <c r="L886" s="114"/>
    </row>
    <row r="887" spans="1:12">
      <c r="A887" s="114"/>
      <c r="B887" s="114"/>
      <c r="C887" s="114"/>
      <c r="D887" s="114"/>
      <c r="E887" s="114"/>
      <c r="F887" s="114"/>
      <c r="G887" s="114"/>
      <c r="H887" s="114"/>
      <c r="I887" s="114"/>
      <c r="J887" s="114"/>
      <c r="K887" s="114"/>
      <c r="L887" s="114"/>
    </row>
    <row r="888" spans="1:12">
      <c r="A888" s="114"/>
      <c r="B888" s="114"/>
      <c r="C888" s="114"/>
      <c r="D888" s="114"/>
      <c r="E888" s="114"/>
      <c r="F888" s="114"/>
      <c r="G888" s="114"/>
      <c r="H888" s="114"/>
      <c r="I888" s="114"/>
      <c r="J888" s="114"/>
      <c r="K888" s="114"/>
      <c r="L888" s="114"/>
    </row>
    <row r="889" spans="1:12">
      <c r="A889" s="114"/>
      <c r="B889" s="114"/>
      <c r="C889" s="114"/>
      <c r="D889" s="114"/>
      <c r="E889" s="114"/>
      <c r="F889" s="114"/>
      <c r="G889" s="114"/>
      <c r="H889" s="114"/>
      <c r="I889" s="114"/>
      <c r="J889" s="114"/>
      <c r="K889" s="114"/>
      <c r="L889" s="114"/>
    </row>
    <row r="890" spans="1:12">
      <c r="A890" s="114"/>
      <c r="B890" s="114"/>
      <c r="C890" s="114"/>
      <c r="D890" s="114"/>
      <c r="E890" s="114"/>
      <c r="F890" s="114"/>
      <c r="G890" s="114"/>
      <c r="H890" s="114"/>
      <c r="I890" s="114"/>
      <c r="J890" s="114"/>
      <c r="K890" s="114"/>
      <c r="L890" s="114"/>
    </row>
    <row r="891" spans="1:12">
      <c r="A891" s="114"/>
      <c r="B891" s="114"/>
      <c r="C891" s="114"/>
      <c r="D891" s="114"/>
      <c r="E891" s="114"/>
      <c r="F891" s="114"/>
      <c r="G891" s="114"/>
      <c r="H891" s="114"/>
      <c r="I891" s="114"/>
      <c r="J891" s="114"/>
      <c r="K891" s="114"/>
      <c r="L891" s="114"/>
    </row>
    <row r="892" spans="1:12">
      <c r="A892" s="114"/>
      <c r="B892" s="114"/>
      <c r="C892" s="114"/>
      <c r="D892" s="114"/>
      <c r="E892" s="114"/>
      <c r="F892" s="114"/>
      <c r="G892" s="114"/>
      <c r="H892" s="114"/>
      <c r="I892" s="114"/>
      <c r="J892" s="114"/>
      <c r="K892" s="114"/>
      <c r="L892" s="114"/>
    </row>
    <row r="893" spans="1:12">
      <c r="A893" s="114"/>
      <c r="B893" s="114"/>
      <c r="C893" s="114"/>
      <c r="D893" s="114"/>
      <c r="E893" s="114"/>
      <c r="F893" s="114"/>
      <c r="G893" s="114"/>
      <c r="H893" s="114"/>
      <c r="I893" s="114"/>
      <c r="J893" s="114"/>
      <c r="K893" s="114"/>
      <c r="L893" s="114"/>
    </row>
    <row r="894" spans="1:12">
      <c r="A894" s="114"/>
      <c r="B894" s="114"/>
      <c r="C894" s="114"/>
      <c r="D894" s="114"/>
      <c r="E894" s="114"/>
      <c r="F894" s="114"/>
      <c r="G894" s="114"/>
      <c r="H894" s="114"/>
      <c r="I894" s="114"/>
      <c r="J894" s="114"/>
      <c r="K894" s="114"/>
      <c r="L894" s="114"/>
    </row>
    <row r="895" spans="1:12">
      <c r="A895" s="114"/>
      <c r="B895" s="114"/>
      <c r="C895" s="114"/>
      <c r="D895" s="114"/>
      <c r="E895" s="114"/>
      <c r="F895" s="114"/>
      <c r="G895" s="114"/>
      <c r="H895" s="114"/>
      <c r="I895" s="114"/>
      <c r="J895" s="114"/>
      <c r="K895" s="114"/>
      <c r="L895" s="114"/>
    </row>
    <row r="896" spans="1:12">
      <c r="A896" s="114"/>
      <c r="B896" s="114"/>
      <c r="C896" s="114"/>
      <c r="D896" s="114"/>
      <c r="E896" s="114"/>
      <c r="F896" s="114"/>
      <c r="G896" s="114"/>
      <c r="H896" s="114"/>
      <c r="I896" s="114"/>
      <c r="J896" s="114"/>
      <c r="K896" s="114"/>
      <c r="L896" s="114"/>
    </row>
    <row r="897" spans="1:12">
      <c r="A897" s="114"/>
      <c r="B897" s="114"/>
      <c r="C897" s="114"/>
      <c r="D897" s="114"/>
      <c r="E897" s="114"/>
      <c r="F897" s="114"/>
      <c r="G897" s="114"/>
      <c r="H897" s="114"/>
      <c r="I897" s="114"/>
      <c r="J897" s="114"/>
      <c r="K897" s="114"/>
      <c r="L897" s="114"/>
    </row>
    <row r="898" spans="1:12">
      <c r="A898" s="114"/>
      <c r="B898" s="114"/>
      <c r="C898" s="114"/>
      <c r="D898" s="114"/>
      <c r="E898" s="114"/>
      <c r="F898" s="114"/>
      <c r="G898" s="114"/>
      <c r="H898" s="114"/>
      <c r="I898" s="114"/>
      <c r="J898" s="114"/>
      <c r="K898" s="114"/>
      <c r="L898" s="114"/>
    </row>
    <row r="899" spans="1:12">
      <c r="A899" s="114"/>
      <c r="B899" s="114"/>
      <c r="C899" s="114"/>
      <c r="D899" s="114"/>
      <c r="E899" s="114"/>
      <c r="F899" s="114"/>
      <c r="G899" s="114"/>
      <c r="H899" s="114"/>
      <c r="I899" s="114"/>
      <c r="J899" s="114"/>
      <c r="K899" s="114"/>
      <c r="L899" s="114"/>
    </row>
    <row r="900" spans="1:12">
      <c r="A900" s="114"/>
      <c r="B900" s="114"/>
      <c r="C900" s="114"/>
      <c r="D900" s="114"/>
      <c r="E900" s="114"/>
      <c r="F900" s="114"/>
      <c r="G900" s="114"/>
      <c r="H900" s="114"/>
      <c r="I900" s="114"/>
      <c r="J900" s="114"/>
      <c r="K900" s="114"/>
      <c r="L900" s="114"/>
    </row>
    <row r="901" spans="1:12">
      <c r="A901" s="114"/>
      <c r="B901" s="114"/>
      <c r="C901" s="114"/>
      <c r="D901" s="114"/>
      <c r="E901" s="114"/>
      <c r="F901" s="114"/>
      <c r="G901" s="114"/>
      <c r="H901" s="114"/>
      <c r="I901" s="114"/>
      <c r="J901" s="114"/>
      <c r="K901" s="114"/>
      <c r="L901" s="114"/>
    </row>
    <row r="902" spans="1:12">
      <c r="A902" s="114"/>
      <c r="B902" s="114"/>
      <c r="C902" s="114"/>
      <c r="D902" s="114"/>
      <c r="E902" s="114"/>
      <c r="F902" s="114"/>
      <c r="G902" s="114"/>
      <c r="H902" s="114"/>
      <c r="I902" s="114"/>
      <c r="J902" s="114"/>
      <c r="K902" s="114"/>
      <c r="L902" s="114"/>
    </row>
    <row r="903" spans="1:12">
      <c r="A903" s="114"/>
      <c r="B903" s="114"/>
      <c r="C903" s="114"/>
      <c r="D903" s="114"/>
      <c r="E903" s="114"/>
      <c r="F903" s="114"/>
      <c r="G903" s="114"/>
      <c r="H903" s="114"/>
      <c r="I903" s="114"/>
      <c r="J903" s="114"/>
      <c r="K903" s="114"/>
      <c r="L903" s="114"/>
    </row>
    <row r="904" spans="1:12">
      <c r="A904" s="114"/>
      <c r="B904" s="114"/>
      <c r="C904" s="114"/>
      <c r="D904" s="114"/>
      <c r="E904" s="114"/>
      <c r="F904" s="114"/>
      <c r="G904" s="114"/>
      <c r="H904" s="114"/>
      <c r="I904" s="114"/>
      <c r="J904" s="114"/>
      <c r="K904" s="114"/>
      <c r="L904" s="114"/>
    </row>
    <row r="905" spans="1:12">
      <c r="A905" s="114"/>
      <c r="B905" s="114"/>
      <c r="C905" s="114"/>
      <c r="D905" s="114"/>
      <c r="E905" s="114"/>
      <c r="F905" s="114"/>
      <c r="G905" s="114"/>
      <c r="H905" s="114"/>
      <c r="I905" s="114"/>
      <c r="J905" s="114"/>
      <c r="K905" s="114"/>
      <c r="L905" s="114"/>
    </row>
    <row r="906" spans="1:12">
      <c r="A906" s="114"/>
      <c r="B906" s="114"/>
      <c r="C906" s="114"/>
      <c r="D906" s="114"/>
      <c r="E906" s="114"/>
      <c r="F906" s="114"/>
      <c r="G906" s="114"/>
      <c r="H906" s="114"/>
      <c r="I906" s="114"/>
      <c r="J906" s="114"/>
      <c r="K906" s="114"/>
      <c r="L906" s="114"/>
    </row>
    <row r="907" spans="1:12">
      <c r="A907" s="114"/>
      <c r="B907" s="114"/>
      <c r="C907" s="114"/>
      <c r="D907" s="114"/>
      <c r="E907" s="114"/>
      <c r="F907" s="114"/>
      <c r="G907" s="114"/>
      <c r="H907" s="114"/>
      <c r="I907" s="114"/>
      <c r="J907" s="114"/>
      <c r="K907" s="114"/>
      <c r="L907" s="114"/>
    </row>
    <row r="908" spans="1:12">
      <c r="A908" s="114"/>
      <c r="B908" s="114"/>
      <c r="C908" s="114"/>
      <c r="D908" s="114"/>
      <c r="E908" s="114"/>
      <c r="F908" s="114"/>
      <c r="G908" s="114"/>
      <c r="H908" s="114"/>
      <c r="I908" s="114"/>
      <c r="J908" s="114"/>
      <c r="K908" s="114"/>
      <c r="L908" s="114"/>
    </row>
    <row r="909" spans="1:12">
      <c r="A909" s="114"/>
      <c r="B909" s="114"/>
      <c r="C909" s="114"/>
      <c r="D909" s="114"/>
      <c r="E909" s="114"/>
      <c r="F909" s="114"/>
      <c r="G909" s="114"/>
      <c r="H909" s="114"/>
      <c r="I909" s="114"/>
      <c r="J909" s="114"/>
      <c r="K909" s="114"/>
      <c r="L909" s="114"/>
    </row>
    <row r="910" spans="1:12">
      <c r="A910" s="114"/>
      <c r="B910" s="114"/>
      <c r="C910" s="114"/>
      <c r="D910" s="114"/>
      <c r="E910" s="114"/>
      <c r="F910" s="114"/>
      <c r="G910" s="114"/>
      <c r="H910" s="114"/>
      <c r="I910" s="114"/>
      <c r="J910" s="114"/>
      <c r="K910" s="114"/>
      <c r="L910" s="114"/>
    </row>
    <row r="911" spans="1:12">
      <c r="A911" s="114"/>
      <c r="B911" s="114"/>
      <c r="C911" s="114"/>
      <c r="D911" s="114"/>
      <c r="E911" s="114"/>
      <c r="F911" s="114"/>
      <c r="G911" s="114"/>
      <c r="H911" s="114"/>
      <c r="I911" s="114"/>
      <c r="J911" s="114"/>
      <c r="K911" s="114"/>
      <c r="L911" s="114"/>
    </row>
    <row r="912" spans="1:12">
      <c r="A912" s="114"/>
      <c r="B912" s="114"/>
      <c r="C912" s="114"/>
      <c r="D912" s="114"/>
      <c r="E912" s="114"/>
      <c r="F912" s="114"/>
      <c r="G912" s="114"/>
      <c r="H912" s="114"/>
      <c r="I912" s="114"/>
      <c r="J912" s="114"/>
      <c r="K912" s="114"/>
      <c r="L912" s="114"/>
    </row>
    <row r="913" spans="1:12">
      <c r="A913" s="114"/>
      <c r="B913" s="114"/>
      <c r="C913" s="114"/>
      <c r="D913" s="114"/>
      <c r="E913" s="114"/>
      <c r="F913" s="114"/>
      <c r="G913" s="114"/>
      <c r="H913" s="114"/>
      <c r="I913" s="114"/>
      <c r="J913" s="114"/>
      <c r="K913" s="114"/>
      <c r="L913" s="114"/>
    </row>
    <row r="914" spans="1:12">
      <c r="A914" s="114"/>
      <c r="B914" s="114"/>
      <c r="C914" s="114"/>
      <c r="D914" s="114"/>
      <c r="E914" s="114"/>
      <c r="F914" s="114"/>
      <c r="G914" s="114"/>
      <c r="H914" s="114"/>
      <c r="I914" s="114"/>
      <c r="J914" s="114"/>
      <c r="K914" s="114"/>
      <c r="L914" s="114"/>
    </row>
    <row r="915" spans="1:12">
      <c r="A915" s="114"/>
      <c r="B915" s="114"/>
      <c r="C915" s="114"/>
      <c r="D915" s="114"/>
      <c r="E915" s="114"/>
      <c r="F915" s="114"/>
      <c r="G915" s="114"/>
      <c r="H915" s="114"/>
      <c r="I915" s="114"/>
      <c r="J915" s="114"/>
      <c r="K915" s="114"/>
      <c r="L915" s="114"/>
    </row>
    <row r="916" spans="1:12">
      <c r="A916" s="114"/>
      <c r="B916" s="114"/>
      <c r="C916" s="114"/>
      <c r="D916" s="114"/>
      <c r="E916" s="114"/>
      <c r="F916" s="114"/>
      <c r="G916" s="114"/>
      <c r="H916" s="114"/>
      <c r="I916" s="114"/>
      <c r="J916" s="114"/>
      <c r="K916" s="114"/>
      <c r="L916" s="114"/>
    </row>
    <row r="917" spans="1:12">
      <c r="A917" s="114"/>
      <c r="B917" s="114"/>
      <c r="C917" s="114"/>
      <c r="D917" s="114"/>
      <c r="E917" s="114"/>
      <c r="F917" s="114"/>
      <c r="G917" s="114"/>
      <c r="H917" s="114"/>
      <c r="I917" s="114"/>
      <c r="J917" s="114"/>
      <c r="K917" s="114"/>
      <c r="L917" s="114"/>
    </row>
    <row r="918" spans="1:12">
      <c r="A918" s="114"/>
      <c r="B918" s="114"/>
      <c r="C918" s="114"/>
      <c r="D918" s="114"/>
      <c r="E918" s="114"/>
      <c r="F918" s="114"/>
      <c r="G918" s="114"/>
      <c r="H918" s="114"/>
      <c r="I918" s="114"/>
      <c r="J918" s="114"/>
      <c r="K918" s="114"/>
      <c r="L918" s="114"/>
    </row>
    <row r="919" spans="1:12">
      <c r="A919" s="114"/>
      <c r="B919" s="114"/>
      <c r="C919" s="114"/>
      <c r="D919" s="114"/>
      <c r="E919" s="114"/>
      <c r="F919" s="114"/>
      <c r="G919" s="114"/>
      <c r="H919" s="114"/>
      <c r="I919" s="114"/>
      <c r="J919" s="114"/>
      <c r="K919" s="114"/>
      <c r="L919" s="114"/>
    </row>
    <row r="920" spans="1:12">
      <c r="A920" s="114"/>
      <c r="B920" s="114"/>
      <c r="C920" s="114"/>
      <c r="D920" s="114"/>
      <c r="E920" s="114"/>
      <c r="F920" s="114"/>
      <c r="G920" s="114"/>
      <c r="H920" s="114"/>
      <c r="I920" s="114"/>
      <c r="J920" s="114"/>
      <c r="K920" s="114"/>
      <c r="L920" s="114"/>
    </row>
    <row r="921" spans="1:12">
      <c r="A921" s="114"/>
      <c r="B921" s="114"/>
      <c r="C921" s="114"/>
      <c r="D921" s="114"/>
      <c r="E921" s="114"/>
      <c r="F921" s="114"/>
      <c r="G921" s="114"/>
      <c r="H921" s="114"/>
      <c r="I921" s="114"/>
      <c r="J921" s="114"/>
      <c r="K921" s="114"/>
      <c r="L921" s="114"/>
    </row>
    <row r="922" spans="1:12">
      <c r="A922" s="114"/>
      <c r="B922" s="114"/>
      <c r="C922" s="114"/>
      <c r="D922" s="114"/>
      <c r="E922" s="114"/>
      <c r="F922" s="114"/>
      <c r="G922" s="114"/>
      <c r="H922" s="114"/>
      <c r="I922" s="114"/>
      <c r="J922" s="114"/>
      <c r="K922" s="114"/>
      <c r="L922" s="114"/>
    </row>
    <row r="923" spans="1:12">
      <c r="A923" s="114"/>
      <c r="B923" s="114"/>
      <c r="C923" s="114"/>
      <c r="D923" s="114"/>
      <c r="E923" s="114"/>
      <c r="F923" s="114"/>
      <c r="G923" s="114"/>
      <c r="H923" s="114"/>
      <c r="I923" s="114"/>
      <c r="J923" s="114"/>
      <c r="K923" s="114"/>
      <c r="L923" s="114"/>
    </row>
    <row r="924" spans="1:12">
      <c r="A924" s="114"/>
      <c r="B924" s="114"/>
      <c r="C924" s="114"/>
      <c r="D924" s="114"/>
      <c r="E924" s="114"/>
      <c r="F924" s="114"/>
      <c r="G924" s="114"/>
      <c r="H924" s="114"/>
      <c r="I924" s="114"/>
      <c r="J924" s="114"/>
      <c r="K924" s="114"/>
      <c r="L924" s="114"/>
    </row>
    <row r="925" spans="1:12">
      <c r="A925" s="114"/>
      <c r="B925" s="114"/>
      <c r="C925" s="114"/>
      <c r="D925" s="114"/>
      <c r="E925" s="114"/>
      <c r="F925" s="114"/>
      <c r="G925" s="114"/>
      <c r="H925" s="114"/>
      <c r="I925" s="114"/>
      <c r="J925" s="114"/>
      <c r="K925" s="114"/>
      <c r="L925" s="114"/>
    </row>
    <row r="926" spans="1:12">
      <c r="A926" s="114"/>
      <c r="B926" s="114"/>
      <c r="C926" s="114"/>
      <c r="D926" s="114"/>
      <c r="E926" s="114"/>
      <c r="F926" s="114"/>
      <c r="G926" s="114"/>
      <c r="H926" s="114"/>
      <c r="I926" s="114"/>
      <c r="J926" s="114"/>
      <c r="K926" s="114"/>
      <c r="L926" s="114"/>
    </row>
    <row r="927" spans="1:12">
      <c r="A927" s="114"/>
      <c r="B927" s="114"/>
      <c r="C927" s="114"/>
      <c r="D927" s="114"/>
      <c r="E927" s="114"/>
      <c r="F927" s="114"/>
      <c r="G927" s="114"/>
      <c r="H927" s="114"/>
      <c r="I927" s="114"/>
      <c r="J927" s="114"/>
      <c r="K927" s="114"/>
      <c r="L927" s="114"/>
    </row>
    <row r="928" spans="1:12">
      <c r="A928" s="114"/>
      <c r="B928" s="114"/>
      <c r="C928" s="114"/>
      <c r="D928" s="114"/>
      <c r="E928" s="114"/>
      <c r="F928" s="114"/>
      <c r="G928" s="114"/>
      <c r="H928" s="114"/>
      <c r="I928" s="114"/>
      <c r="J928" s="114"/>
      <c r="K928" s="114"/>
      <c r="L928" s="114"/>
    </row>
    <row r="929" spans="1:12">
      <c r="A929" s="114"/>
      <c r="B929" s="114"/>
      <c r="C929" s="114"/>
      <c r="D929" s="114"/>
      <c r="E929" s="114"/>
      <c r="F929" s="114"/>
      <c r="G929" s="114"/>
      <c r="H929" s="114"/>
      <c r="I929" s="114"/>
      <c r="J929" s="114"/>
      <c r="K929" s="114"/>
      <c r="L929" s="114"/>
    </row>
    <row r="930" spans="1:12">
      <c r="A930" s="114"/>
      <c r="B930" s="114"/>
      <c r="C930" s="114"/>
      <c r="D930" s="114"/>
      <c r="E930" s="114"/>
      <c r="F930" s="114"/>
      <c r="G930" s="114"/>
      <c r="H930" s="114"/>
      <c r="I930" s="114"/>
      <c r="J930" s="114"/>
      <c r="K930" s="114"/>
      <c r="L930" s="114"/>
    </row>
    <row r="931" spans="1:12">
      <c r="A931" s="114"/>
      <c r="B931" s="114"/>
      <c r="C931" s="114"/>
      <c r="D931" s="114"/>
      <c r="E931" s="114"/>
      <c r="F931" s="114"/>
      <c r="G931" s="114"/>
      <c r="H931" s="114"/>
      <c r="I931" s="114"/>
      <c r="J931" s="114"/>
      <c r="K931" s="114"/>
      <c r="L931" s="114"/>
    </row>
    <row r="932" spans="1:12">
      <c r="A932" s="114"/>
      <c r="B932" s="114"/>
      <c r="C932" s="114"/>
      <c r="D932" s="114"/>
      <c r="E932" s="114"/>
      <c r="F932" s="114"/>
      <c r="G932" s="114"/>
      <c r="H932" s="114"/>
      <c r="I932" s="114"/>
      <c r="J932" s="114"/>
      <c r="K932" s="114"/>
      <c r="L932" s="114"/>
    </row>
    <row r="933" spans="1:12">
      <c r="A933" s="114"/>
      <c r="B933" s="114"/>
      <c r="C933" s="114"/>
      <c r="D933" s="114"/>
      <c r="E933" s="114"/>
      <c r="F933" s="114"/>
      <c r="G933" s="114"/>
      <c r="H933" s="114"/>
      <c r="I933" s="114"/>
      <c r="J933" s="114"/>
      <c r="K933" s="114"/>
      <c r="L933" s="114"/>
    </row>
    <row r="934" spans="1:12">
      <c r="A934" s="114"/>
      <c r="B934" s="114"/>
      <c r="C934" s="114"/>
      <c r="D934" s="114"/>
      <c r="E934" s="114"/>
      <c r="F934" s="114"/>
      <c r="G934" s="114"/>
      <c r="H934" s="114"/>
      <c r="I934" s="114"/>
      <c r="J934" s="114"/>
      <c r="K934" s="114"/>
      <c r="L934" s="114"/>
    </row>
    <row r="935" spans="1:12">
      <c r="A935" s="114"/>
      <c r="B935" s="114"/>
      <c r="C935" s="114"/>
      <c r="D935" s="114"/>
      <c r="E935" s="114"/>
      <c r="F935" s="114"/>
      <c r="G935" s="114"/>
      <c r="H935" s="114"/>
      <c r="I935" s="114"/>
      <c r="J935" s="114"/>
      <c r="K935" s="114"/>
      <c r="L935" s="114"/>
    </row>
    <row r="936" spans="1:12">
      <c r="A936" s="114"/>
      <c r="B936" s="114"/>
      <c r="C936" s="114"/>
      <c r="D936" s="114"/>
      <c r="E936" s="114"/>
      <c r="F936" s="114"/>
      <c r="G936" s="114"/>
      <c r="H936" s="114"/>
      <c r="I936" s="114"/>
      <c r="J936" s="114"/>
      <c r="K936" s="114"/>
      <c r="L936" s="114"/>
    </row>
    <row r="937" spans="1:12">
      <c r="A937" s="114"/>
      <c r="B937" s="114"/>
      <c r="C937" s="114"/>
      <c r="D937" s="114"/>
      <c r="E937" s="114"/>
      <c r="F937" s="114"/>
      <c r="G937" s="114"/>
      <c r="H937" s="114"/>
      <c r="I937" s="114"/>
      <c r="J937" s="114"/>
      <c r="K937" s="114"/>
      <c r="L937" s="114"/>
    </row>
    <row r="938" spans="1:12">
      <c r="A938" s="114"/>
      <c r="B938" s="114"/>
      <c r="C938" s="114"/>
      <c r="D938" s="114"/>
      <c r="E938" s="114"/>
      <c r="F938" s="114"/>
      <c r="G938" s="114"/>
      <c r="H938" s="114"/>
      <c r="I938" s="114"/>
      <c r="J938" s="114"/>
      <c r="K938" s="114"/>
      <c r="L938" s="114"/>
    </row>
    <row r="939" spans="1:12">
      <c r="A939" s="114"/>
      <c r="B939" s="114"/>
      <c r="C939" s="114"/>
      <c r="D939" s="114"/>
      <c r="E939" s="114"/>
      <c r="F939" s="114"/>
      <c r="G939" s="114"/>
      <c r="H939" s="114"/>
      <c r="I939" s="114"/>
      <c r="J939" s="114"/>
      <c r="K939" s="114"/>
      <c r="L939" s="114"/>
    </row>
    <row r="940" spans="1:12">
      <c r="A940" s="114"/>
      <c r="B940" s="114"/>
      <c r="C940" s="114"/>
      <c r="D940" s="114"/>
      <c r="E940" s="114"/>
      <c r="F940" s="114"/>
      <c r="G940" s="114"/>
      <c r="H940" s="114"/>
      <c r="I940" s="114"/>
      <c r="J940" s="114"/>
      <c r="K940" s="114"/>
      <c r="L940" s="114"/>
    </row>
    <row r="941" spans="1:12">
      <c r="A941" s="114"/>
      <c r="B941" s="114"/>
      <c r="C941" s="114"/>
      <c r="D941" s="114"/>
      <c r="E941" s="114"/>
      <c r="F941" s="114"/>
      <c r="G941" s="114"/>
      <c r="H941" s="114"/>
      <c r="I941" s="114"/>
      <c r="J941" s="114"/>
      <c r="K941" s="114"/>
      <c r="L941" s="114"/>
    </row>
    <row r="942" spans="1:12">
      <c r="A942" s="114"/>
      <c r="B942" s="114"/>
      <c r="C942" s="114"/>
      <c r="D942" s="114"/>
      <c r="E942" s="114"/>
      <c r="F942" s="114"/>
      <c r="G942" s="114"/>
      <c r="H942" s="114"/>
      <c r="I942" s="114"/>
      <c r="J942" s="114"/>
      <c r="K942" s="114"/>
      <c r="L942" s="114"/>
    </row>
    <row r="943" spans="1:12">
      <c r="A943" s="114"/>
      <c r="B943" s="114"/>
      <c r="C943" s="114"/>
      <c r="D943" s="114"/>
      <c r="E943" s="114"/>
      <c r="F943" s="114"/>
      <c r="G943" s="114"/>
      <c r="H943" s="114"/>
      <c r="I943" s="114"/>
      <c r="J943" s="114"/>
      <c r="K943" s="114"/>
      <c r="L943" s="114"/>
    </row>
    <row r="944" spans="1:12">
      <c r="A944" s="114"/>
      <c r="B944" s="114"/>
      <c r="C944" s="114"/>
      <c r="D944" s="114"/>
      <c r="E944" s="114"/>
      <c r="F944" s="114"/>
      <c r="G944" s="114"/>
      <c r="H944" s="114"/>
      <c r="I944" s="114"/>
      <c r="J944" s="114"/>
      <c r="K944" s="114"/>
      <c r="L944" s="114"/>
    </row>
    <row r="945" spans="1:12">
      <c r="A945" s="114"/>
      <c r="B945" s="114"/>
      <c r="C945" s="114"/>
      <c r="D945" s="114"/>
      <c r="E945" s="114"/>
      <c r="F945" s="114"/>
      <c r="G945" s="114"/>
      <c r="H945" s="114"/>
      <c r="I945" s="114"/>
      <c r="J945" s="114"/>
      <c r="K945" s="114"/>
      <c r="L945" s="114"/>
    </row>
    <row r="946" spans="1:12">
      <c r="A946" s="114"/>
      <c r="B946" s="114"/>
      <c r="C946" s="114"/>
      <c r="D946" s="114"/>
      <c r="E946" s="114"/>
      <c r="F946" s="114"/>
      <c r="G946" s="114"/>
      <c r="H946" s="114"/>
      <c r="I946" s="114"/>
      <c r="J946" s="114"/>
      <c r="K946" s="114"/>
      <c r="L946" s="114"/>
    </row>
    <row r="947" spans="1:12">
      <c r="A947" s="114"/>
      <c r="B947" s="114"/>
      <c r="C947" s="114"/>
      <c r="D947" s="114"/>
      <c r="E947" s="114"/>
      <c r="F947" s="114"/>
      <c r="G947" s="114"/>
      <c r="H947" s="114"/>
      <c r="I947" s="114"/>
      <c r="J947" s="114"/>
      <c r="K947" s="114"/>
      <c r="L947" s="114"/>
    </row>
    <row r="948" spans="1:12">
      <c r="A948" s="114"/>
      <c r="B948" s="114"/>
      <c r="C948" s="114"/>
      <c r="D948" s="114"/>
      <c r="E948" s="114"/>
      <c r="F948" s="114"/>
      <c r="G948" s="114"/>
      <c r="H948" s="114"/>
      <c r="I948" s="114"/>
      <c r="J948" s="114"/>
      <c r="K948" s="114"/>
      <c r="L948" s="114"/>
    </row>
    <row r="949" spans="1:12">
      <c r="A949" s="114"/>
      <c r="B949" s="114"/>
      <c r="C949" s="114"/>
      <c r="D949" s="114"/>
      <c r="E949" s="114"/>
      <c r="F949" s="114"/>
      <c r="G949" s="114"/>
      <c r="H949" s="114"/>
      <c r="I949" s="114"/>
      <c r="J949" s="114"/>
      <c r="K949" s="114"/>
      <c r="L949" s="114"/>
    </row>
    <row r="950" spans="1:12">
      <c r="A950" s="114"/>
      <c r="B950" s="114"/>
      <c r="C950" s="114"/>
      <c r="D950" s="114"/>
      <c r="E950" s="114"/>
      <c r="F950" s="114"/>
      <c r="G950" s="114"/>
      <c r="H950" s="114"/>
      <c r="I950" s="114"/>
      <c r="J950" s="114"/>
      <c r="K950" s="114"/>
      <c r="L950" s="114"/>
    </row>
    <row r="951" spans="1:12">
      <c r="A951" s="114"/>
      <c r="B951" s="114"/>
      <c r="C951" s="114"/>
      <c r="D951" s="114"/>
      <c r="E951" s="114"/>
      <c r="F951" s="114"/>
      <c r="G951" s="114"/>
      <c r="H951" s="114"/>
      <c r="I951" s="114"/>
      <c r="J951" s="114"/>
      <c r="K951" s="114"/>
      <c r="L951" s="114"/>
    </row>
    <row r="952" spans="1:12">
      <c r="A952" s="114"/>
      <c r="B952" s="114"/>
      <c r="C952" s="114"/>
      <c r="D952" s="114"/>
      <c r="E952" s="114"/>
      <c r="F952" s="114"/>
      <c r="G952" s="114"/>
      <c r="H952" s="114"/>
      <c r="I952" s="114"/>
      <c r="J952" s="114"/>
      <c r="K952" s="114"/>
      <c r="L952" s="114"/>
    </row>
  </sheetData>
  <mergeCells count="7">
    <mergeCell ref="E3:H4"/>
    <mergeCell ref="I3:L4"/>
    <mergeCell ref="M3:P4"/>
    <mergeCell ref="A3:A5"/>
    <mergeCell ref="B3:D3"/>
    <mergeCell ref="B4:B5"/>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A3B4-6E0E-4AC7-AF74-C3019141AFA5}">
  <dimension ref="A1:P25"/>
  <sheetViews>
    <sheetView zoomScale="85" zoomScaleNormal="85" workbookViewId="0">
      <selection sqref="A1:P5"/>
    </sheetView>
  </sheetViews>
  <sheetFormatPr defaultColWidth="14.42578125" defaultRowHeight="15"/>
  <cols>
    <col min="1" max="1" width="7.42578125" style="214" customWidth="1"/>
    <col min="2" max="2" width="14.42578125" style="214"/>
    <col min="3" max="3" width="20.42578125" style="214" customWidth="1"/>
    <col min="4" max="4" width="14.42578125" style="214"/>
    <col min="5" max="5" width="11.5703125" style="216" customWidth="1"/>
    <col min="6" max="16" width="11.5703125" style="215" customWidth="1"/>
    <col min="17" max="16384" width="14.42578125" style="214"/>
  </cols>
  <sheetData>
    <row r="1" spans="1:16">
      <c r="A1" s="213" t="s">
        <v>1387</v>
      </c>
      <c r="B1" s="212"/>
      <c r="C1" s="212"/>
      <c r="D1" s="212"/>
      <c r="E1" s="210"/>
      <c r="F1" s="210"/>
      <c r="G1" s="210"/>
      <c r="H1" s="210"/>
      <c r="I1" s="209"/>
      <c r="J1" s="209"/>
      <c r="K1" s="209"/>
      <c r="L1" s="209"/>
      <c r="M1" s="209"/>
      <c r="N1" s="209"/>
      <c r="O1" s="209"/>
      <c r="P1" s="209"/>
    </row>
    <row r="2" spans="1:16">
      <c r="A2" s="211"/>
      <c r="B2" s="211"/>
      <c r="C2" s="211"/>
      <c r="D2" s="211"/>
      <c r="E2" s="210"/>
      <c r="F2" s="210"/>
      <c r="G2" s="210"/>
      <c r="H2" s="210"/>
      <c r="I2" s="209"/>
      <c r="J2" s="209"/>
      <c r="K2" s="209"/>
      <c r="L2" s="209"/>
      <c r="M2" s="209"/>
      <c r="N2" s="209"/>
      <c r="O2" s="209"/>
      <c r="P2" s="209"/>
    </row>
    <row r="3" spans="1:16" ht="40.5" customHeight="1">
      <c r="A3" s="430" t="s">
        <v>0</v>
      </c>
      <c r="B3" s="431" t="s">
        <v>1095</v>
      </c>
      <c r="C3" s="431"/>
      <c r="D3" s="431"/>
      <c r="E3" s="429" t="s">
        <v>660</v>
      </c>
      <c r="F3" s="429"/>
      <c r="G3" s="429"/>
      <c r="H3" s="429"/>
      <c r="I3" s="429" t="s">
        <v>661</v>
      </c>
      <c r="J3" s="429"/>
      <c r="K3" s="429"/>
      <c r="L3" s="429"/>
      <c r="M3" s="429" t="s">
        <v>1175</v>
      </c>
      <c r="N3" s="429"/>
      <c r="O3" s="429"/>
      <c r="P3" s="429"/>
    </row>
    <row r="4" spans="1:16" ht="15.6"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ht="15.75">
      <c r="A6" s="225"/>
      <c r="B6" s="168" t="s">
        <v>11</v>
      </c>
      <c r="C6" s="221"/>
      <c r="D6" s="221"/>
      <c r="E6" s="224"/>
      <c r="F6" s="224"/>
      <c r="G6" s="224"/>
      <c r="H6" s="224"/>
      <c r="I6" s="223"/>
      <c r="J6" s="223"/>
      <c r="K6" s="223"/>
      <c r="L6" s="223"/>
      <c r="M6" s="223"/>
      <c r="N6" s="223"/>
      <c r="O6" s="223"/>
      <c r="P6" s="223"/>
    </row>
    <row r="7" spans="1:16" ht="31.5">
      <c r="A7" s="220">
        <v>1</v>
      </c>
      <c r="B7" s="220" t="s">
        <v>17</v>
      </c>
      <c r="C7" s="220" t="s">
        <v>1386</v>
      </c>
      <c r="D7" s="220" t="s">
        <v>1381</v>
      </c>
      <c r="E7" s="219">
        <v>12600</v>
      </c>
      <c r="F7" s="219">
        <v>8820</v>
      </c>
      <c r="G7" s="219">
        <v>7560</v>
      </c>
      <c r="H7" s="219">
        <v>6300</v>
      </c>
      <c r="I7" s="218">
        <v>3780</v>
      </c>
      <c r="J7" s="218">
        <v>2646</v>
      </c>
      <c r="K7" s="218">
        <v>2268</v>
      </c>
      <c r="L7" s="218">
        <v>1890</v>
      </c>
      <c r="M7" s="218">
        <v>3150</v>
      </c>
      <c r="N7" s="218">
        <v>2205</v>
      </c>
      <c r="O7" s="218">
        <v>1890</v>
      </c>
      <c r="P7" s="218">
        <v>1575</v>
      </c>
    </row>
    <row r="8" spans="1:16" ht="31.5">
      <c r="A8" s="220">
        <v>2</v>
      </c>
      <c r="B8" s="220" t="s">
        <v>1383</v>
      </c>
      <c r="C8" s="220" t="s">
        <v>1385</v>
      </c>
      <c r="D8" s="220" t="s">
        <v>1384</v>
      </c>
      <c r="E8" s="219">
        <v>7000</v>
      </c>
      <c r="F8" s="219">
        <v>4900</v>
      </c>
      <c r="G8" s="219">
        <v>4200</v>
      </c>
      <c r="H8" s="219">
        <v>3500</v>
      </c>
      <c r="I8" s="218">
        <v>2100</v>
      </c>
      <c r="J8" s="218">
        <v>1470</v>
      </c>
      <c r="K8" s="218">
        <v>1260</v>
      </c>
      <c r="L8" s="218">
        <v>1050</v>
      </c>
      <c r="M8" s="218">
        <v>1750</v>
      </c>
      <c r="N8" s="218">
        <v>1225</v>
      </c>
      <c r="O8" s="218">
        <v>1050</v>
      </c>
      <c r="P8" s="218">
        <v>875</v>
      </c>
    </row>
    <row r="9" spans="1:16" ht="47.25">
      <c r="A9" s="220">
        <v>3</v>
      </c>
      <c r="B9" s="220" t="s">
        <v>1383</v>
      </c>
      <c r="C9" s="220" t="s">
        <v>1382</v>
      </c>
      <c r="D9" s="220" t="s">
        <v>1381</v>
      </c>
      <c r="E9" s="219">
        <v>8000</v>
      </c>
      <c r="F9" s="219">
        <v>5600</v>
      </c>
      <c r="G9" s="219">
        <v>4800</v>
      </c>
      <c r="H9" s="219">
        <v>4000</v>
      </c>
      <c r="I9" s="218">
        <v>2400</v>
      </c>
      <c r="J9" s="218">
        <v>1680</v>
      </c>
      <c r="K9" s="218">
        <v>1440</v>
      </c>
      <c r="L9" s="218">
        <v>1200</v>
      </c>
      <c r="M9" s="218">
        <v>2000</v>
      </c>
      <c r="N9" s="218">
        <v>1400</v>
      </c>
      <c r="O9" s="218">
        <v>1200</v>
      </c>
      <c r="P9" s="218">
        <v>1000</v>
      </c>
    </row>
    <row r="10" spans="1:16" ht="31.5">
      <c r="A10" s="220">
        <v>4</v>
      </c>
      <c r="B10" s="222" t="s">
        <v>1380</v>
      </c>
      <c r="C10" s="220" t="s">
        <v>1379</v>
      </c>
      <c r="D10" s="220" t="s">
        <v>1374</v>
      </c>
      <c r="E10" s="219">
        <v>13000</v>
      </c>
      <c r="F10" s="219">
        <v>9100</v>
      </c>
      <c r="G10" s="219">
        <v>7800</v>
      </c>
      <c r="H10" s="219">
        <v>6500</v>
      </c>
      <c r="I10" s="218">
        <v>3900</v>
      </c>
      <c r="J10" s="218">
        <v>2730</v>
      </c>
      <c r="K10" s="218">
        <v>2340</v>
      </c>
      <c r="L10" s="218">
        <v>1950</v>
      </c>
      <c r="M10" s="218">
        <v>3250</v>
      </c>
      <c r="N10" s="218">
        <v>2275</v>
      </c>
      <c r="O10" s="218">
        <v>1950</v>
      </c>
      <c r="P10" s="218">
        <v>1625</v>
      </c>
    </row>
    <row r="11" spans="1:16" ht="47.25">
      <c r="A11" s="220">
        <v>5</v>
      </c>
      <c r="B11" s="222" t="s">
        <v>1378</v>
      </c>
      <c r="C11" s="220" t="s">
        <v>1374</v>
      </c>
      <c r="D11" s="220" t="s">
        <v>1377</v>
      </c>
      <c r="E11" s="219">
        <v>12000</v>
      </c>
      <c r="F11" s="219">
        <v>8400</v>
      </c>
      <c r="G11" s="219">
        <v>7200</v>
      </c>
      <c r="H11" s="219">
        <v>6000</v>
      </c>
      <c r="I11" s="218">
        <v>3600</v>
      </c>
      <c r="J11" s="218">
        <v>2520</v>
      </c>
      <c r="K11" s="218">
        <v>2160</v>
      </c>
      <c r="L11" s="218">
        <v>1800</v>
      </c>
      <c r="M11" s="218">
        <v>3000</v>
      </c>
      <c r="N11" s="218">
        <v>2100</v>
      </c>
      <c r="O11" s="218">
        <v>1800</v>
      </c>
      <c r="P11" s="218">
        <v>1500</v>
      </c>
    </row>
    <row r="12" spans="1:16" ht="15.75">
      <c r="A12" s="220">
        <v>6</v>
      </c>
      <c r="B12" s="222" t="s">
        <v>1376</v>
      </c>
      <c r="C12" s="220" t="s">
        <v>1375</v>
      </c>
      <c r="D12" s="220" t="s">
        <v>1374</v>
      </c>
      <c r="E12" s="219">
        <v>13000</v>
      </c>
      <c r="F12" s="219">
        <v>9100</v>
      </c>
      <c r="G12" s="219">
        <v>7800</v>
      </c>
      <c r="H12" s="219">
        <v>6500</v>
      </c>
      <c r="I12" s="218">
        <v>3900</v>
      </c>
      <c r="J12" s="218">
        <v>2730</v>
      </c>
      <c r="K12" s="218">
        <v>2340</v>
      </c>
      <c r="L12" s="218">
        <v>1950</v>
      </c>
      <c r="M12" s="218">
        <v>3250</v>
      </c>
      <c r="N12" s="218">
        <v>2275</v>
      </c>
      <c r="O12" s="218">
        <v>1950</v>
      </c>
      <c r="P12" s="218">
        <v>1625</v>
      </c>
    </row>
    <row r="13" spans="1:16" ht="31.5">
      <c r="A13" s="220">
        <v>7</v>
      </c>
      <c r="B13" s="222" t="s">
        <v>1370</v>
      </c>
      <c r="C13" s="220" t="s">
        <v>1373</v>
      </c>
      <c r="D13" s="220" t="s">
        <v>1372</v>
      </c>
      <c r="E13" s="219">
        <v>12000</v>
      </c>
      <c r="F13" s="219">
        <v>8400</v>
      </c>
      <c r="G13" s="219">
        <v>7200</v>
      </c>
      <c r="H13" s="219">
        <v>6000</v>
      </c>
      <c r="I13" s="218">
        <v>3600</v>
      </c>
      <c r="J13" s="218">
        <v>2520</v>
      </c>
      <c r="K13" s="218">
        <v>2160</v>
      </c>
      <c r="L13" s="218">
        <v>1800</v>
      </c>
      <c r="M13" s="218">
        <v>3000</v>
      </c>
      <c r="N13" s="218">
        <v>2100</v>
      </c>
      <c r="O13" s="218">
        <v>1800</v>
      </c>
      <c r="P13" s="218">
        <v>1500</v>
      </c>
    </row>
    <row r="14" spans="1:16" ht="15.75">
      <c r="A14" s="220">
        <v>8</v>
      </c>
      <c r="B14" s="222" t="s">
        <v>1370</v>
      </c>
      <c r="C14" s="220" t="s">
        <v>1372</v>
      </c>
      <c r="D14" s="220" t="s">
        <v>1371</v>
      </c>
      <c r="E14" s="219">
        <v>9000</v>
      </c>
      <c r="F14" s="219">
        <v>6300</v>
      </c>
      <c r="G14" s="219">
        <v>5400</v>
      </c>
      <c r="H14" s="219">
        <v>4500</v>
      </c>
      <c r="I14" s="218">
        <v>2700</v>
      </c>
      <c r="J14" s="218">
        <v>1890</v>
      </c>
      <c r="K14" s="218">
        <v>1620</v>
      </c>
      <c r="L14" s="218">
        <v>1350</v>
      </c>
      <c r="M14" s="218">
        <v>2250</v>
      </c>
      <c r="N14" s="218">
        <v>1575</v>
      </c>
      <c r="O14" s="218">
        <v>1350</v>
      </c>
      <c r="P14" s="218">
        <v>1125</v>
      </c>
    </row>
    <row r="15" spans="1:16" ht="31.5">
      <c r="A15" s="220">
        <v>9</v>
      </c>
      <c r="B15" s="222" t="s">
        <v>1370</v>
      </c>
      <c r="C15" s="220" t="s">
        <v>1371</v>
      </c>
      <c r="D15" s="220" t="s">
        <v>1369</v>
      </c>
      <c r="E15" s="219">
        <v>6600</v>
      </c>
      <c r="F15" s="219">
        <v>4620</v>
      </c>
      <c r="G15" s="219">
        <v>3960</v>
      </c>
      <c r="H15" s="219">
        <v>3300</v>
      </c>
      <c r="I15" s="218">
        <v>1980</v>
      </c>
      <c r="J15" s="218">
        <v>1386</v>
      </c>
      <c r="K15" s="218">
        <v>1188</v>
      </c>
      <c r="L15" s="218">
        <v>990</v>
      </c>
      <c r="M15" s="218">
        <v>1650</v>
      </c>
      <c r="N15" s="218">
        <v>1155</v>
      </c>
      <c r="O15" s="218">
        <v>990</v>
      </c>
      <c r="P15" s="218">
        <v>825</v>
      </c>
    </row>
    <row r="16" spans="1:16" ht="63">
      <c r="A16" s="220">
        <v>10</v>
      </c>
      <c r="B16" s="222" t="s">
        <v>1370</v>
      </c>
      <c r="C16" s="220" t="s">
        <v>1369</v>
      </c>
      <c r="D16" s="220" t="s">
        <v>1368</v>
      </c>
      <c r="E16" s="219">
        <v>6000</v>
      </c>
      <c r="F16" s="219">
        <v>4200</v>
      </c>
      <c r="G16" s="219">
        <v>3600</v>
      </c>
      <c r="H16" s="219">
        <v>3000</v>
      </c>
      <c r="I16" s="218">
        <v>1800</v>
      </c>
      <c r="J16" s="218">
        <v>1260</v>
      </c>
      <c r="K16" s="218">
        <v>1080</v>
      </c>
      <c r="L16" s="218">
        <v>900</v>
      </c>
      <c r="M16" s="218">
        <v>1500</v>
      </c>
      <c r="N16" s="218">
        <v>1050</v>
      </c>
      <c r="O16" s="218">
        <v>900</v>
      </c>
      <c r="P16" s="218">
        <v>750</v>
      </c>
    </row>
    <row r="17" spans="1:16" ht="31.5">
      <c r="A17" s="220">
        <v>11</v>
      </c>
      <c r="B17" s="220" t="s">
        <v>1367</v>
      </c>
      <c r="C17" s="220" t="s">
        <v>1366</v>
      </c>
      <c r="D17" s="220" t="s">
        <v>1365</v>
      </c>
      <c r="E17" s="219">
        <v>10000</v>
      </c>
      <c r="F17" s="219">
        <v>7000</v>
      </c>
      <c r="G17" s="219">
        <v>6000</v>
      </c>
      <c r="H17" s="219">
        <v>5000</v>
      </c>
      <c r="I17" s="218">
        <v>3000</v>
      </c>
      <c r="J17" s="218">
        <v>2100</v>
      </c>
      <c r="K17" s="218">
        <v>1800</v>
      </c>
      <c r="L17" s="218">
        <v>1500</v>
      </c>
      <c r="M17" s="218">
        <v>2500</v>
      </c>
      <c r="N17" s="218">
        <v>1750</v>
      </c>
      <c r="O17" s="218">
        <v>1500</v>
      </c>
      <c r="P17" s="218">
        <v>1250</v>
      </c>
    </row>
    <row r="18" spans="1:16" ht="47.25">
      <c r="A18" s="220">
        <v>12</v>
      </c>
      <c r="B18" s="220" t="s">
        <v>1364</v>
      </c>
      <c r="C18" s="220" t="s">
        <v>1363</v>
      </c>
      <c r="D18" s="220" t="s">
        <v>1362</v>
      </c>
      <c r="E18" s="219">
        <v>10000</v>
      </c>
      <c r="F18" s="219">
        <v>7000</v>
      </c>
      <c r="G18" s="219">
        <v>6000</v>
      </c>
      <c r="H18" s="219">
        <v>5000</v>
      </c>
      <c r="I18" s="218">
        <v>3000</v>
      </c>
      <c r="J18" s="218">
        <v>2100</v>
      </c>
      <c r="K18" s="218">
        <v>1800</v>
      </c>
      <c r="L18" s="218">
        <v>1500</v>
      </c>
      <c r="M18" s="218">
        <v>2500</v>
      </c>
      <c r="N18" s="218">
        <v>1750</v>
      </c>
      <c r="O18" s="218">
        <v>1500</v>
      </c>
      <c r="P18" s="218">
        <v>1250</v>
      </c>
    </row>
    <row r="19" spans="1:16" ht="15.75">
      <c r="A19" s="220"/>
      <c r="B19" s="221" t="s">
        <v>12</v>
      </c>
      <c r="C19" s="220"/>
      <c r="D19" s="220"/>
      <c r="E19" s="219"/>
      <c r="F19" s="219"/>
      <c r="G19" s="219"/>
      <c r="H19" s="219"/>
      <c r="I19" s="218"/>
      <c r="J19" s="218"/>
      <c r="K19" s="218"/>
      <c r="L19" s="218"/>
      <c r="M19" s="218"/>
      <c r="N19" s="218"/>
      <c r="O19" s="218"/>
      <c r="P19" s="218"/>
    </row>
    <row r="20" spans="1:16" ht="31.5">
      <c r="A20" s="220">
        <v>13</v>
      </c>
      <c r="B20" s="220" t="s">
        <v>1361</v>
      </c>
      <c r="C20" s="220" t="s">
        <v>1360</v>
      </c>
      <c r="D20" s="220" t="s">
        <v>1359</v>
      </c>
      <c r="E20" s="219">
        <v>7000</v>
      </c>
      <c r="F20" s="219">
        <v>4900</v>
      </c>
      <c r="G20" s="219">
        <v>4200</v>
      </c>
      <c r="H20" s="219">
        <v>3500</v>
      </c>
      <c r="I20" s="218">
        <v>2100</v>
      </c>
      <c r="J20" s="218">
        <v>1470</v>
      </c>
      <c r="K20" s="218">
        <v>1260</v>
      </c>
      <c r="L20" s="218">
        <v>1050</v>
      </c>
      <c r="M20" s="218">
        <v>1750</v>
      </c>
      <c r="N20" s="218">
        <v>1225</v>
      </c>
      <c r="O20" s="218">
        <v>1050</v>
      </c>
      <c r="P20" s="218">
        <v>875</v>
      </c>
    </row>
    <row r="21" spans="1:16" ht="15.75">
      <c r="A21" s="220"/>
      <c r="B21" s="221" t="s">
        <v>13</v>
      </c>
      <c r="C21" s="220"/>
      <c r="D21" s="220"/>
      <c r="E21" s="219"/>
      <c r="F21" s="219"/>
      <c r="G21" s="219"/>
      <c r="H21" s="219"/>
      <c r="I21" s="218"/>
      <c r="J21" s="218"/>
      <c r="K21" s="218"/>
      <c r="L21" s="218"/>
      <c r="M21" s="218"/>
      <c r="N21" s="218"/>
      <c r="O21" s="218"/>
      <c r="P21" s="218"/>
    </row>
    <row r="22" spans="1:16" ht="31.5">
      <c r="A22" s="220">
        <v>14</v>
      </c>
      <c r="B22" s="220" t="s">
        <v>1232</v>
      </c>
      <c r="C22" s="220" t="s">
        <v>18</v>
      </c>
      <c r="D22" s="220" t="s">
        <v>19</v>
      </c>
      <c r="E22" s="219">
        <v>5500</v>
      </c>
      <c r="F22" s="219">
        <v>3849.9999999999995</v>
      </c>
      <c r="G22" s="219">
        <v>3300</v>
      </c>
      <c r="H22" s="219">
        <v>2750</v>
      </c>
      <c r="I22" s="218">
        <v>1650</v>
      </c>
      <c r="J22" s="218">
        <v>1154.9999999999998</v>
      </c>
      <c r="K22" s="218">
        <v>990</v>
      </c>
      <c r="L22" s="218">
        <v>825</v>
      </c>
      <c r="M22" s="218">
        <v>1375</v>
      </c>
      <c r="N22" s="218">
        <v>962.49999999999989</v>
      </c>
      <c r="O22" s="218">
        <v>825</v>
      </c>
      <c r="P22" s="218">
        <v>687.5</v>
      </c>
    </row>
    <row r="23" spans="1:16" ht="15" customHeight="1">
      <c r="A23" s="217"/>
      <c r="B23" s="217"/>
      <c r="C23" s="217"/>
      <c r="D23" s="217"/>
    </row>
    <row r="24" spans="1:16" ht="15" customHeight="1">
      <c r="A24" s="217"/>
      <c r="B24" s="217"/>
      <c r="C24" s="217"/>
      <c r="D24" s="217"/>
    </row>
    <row r="25" spans="1:16" ht="15" customHeight="1">
      <c r="A25" s="217"/>
      <c r="B25" s="217"/>
      <c r="C25" s="217"/>
      <c r="D25" s="217"/>
    </row>
  </sheetData>
  <mergeCells count="7">
    <mergeCell ref="E3:H4"/>
    <mergeCell ref="I3:L4"/>
    <mergeCell ref="M3:P4"/>
    <mergeCell ref="A3:A5"/>
    <mergeCell ref="B3:D3"/>
    <mergeCell ref="B4:B5"/>
    <mergeCell ref="C4:D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P954"/>
  <sheetViews>
    <sheetView workbookViewId="0">
      <selection activeCell="M13" sqref="M13"/>
    </sheetView>
  </sheetViews>
  <sheetFormatPr defaultColWidth="14.42578125" defaultRowHeight="15"/>
  <cols>
    <col min="1" max="1" width="7.85546875" style="21" customWidth="1"/>
    <col min="2" max="2" width="22.140625" style="21" customWidth="1"/>
    <col min="3" max="3" width="17.5703125" style="21" customWidth="1"/>
    <col min="4" max="4" width="16" style="21" customWidth="1"/>
    <col min="5" max="16" width="9.140625" style="21" customWidth="1"/>
    <col min="17" max="16384" width="14.42578125" style="21"/>
  </cols>
  <sheetData>
    <row r="1" spans="1:16">
      <c r="A1" s="38" t="s">
        <v>1104</v>
      </c>
    </row>
    <row r="2" spans="1:16">
      <c r="A2" s="36"/>
      <c r="B2" s="37"/>
      <c r="C2" s="37"/>
      <c r="D2" s="37"/>
    </row>
    <row r="3" spans="1:16">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504" t="s">
        <v>11</v>
      </c>
      <c r="C6" s="505"/>
      <c r="D6" s="505"/>
      <c r="E6" s="9"/>
      <c r="F6" s="9"/>
      <c r="G6" s="9"/>
      <c r="H6" s="89"/>
      <c r="I6" s="41"/>
      <c r="J6" s="41"/>
      <c r="K6" s="41"/>
      <c r="L6" s="41"/>
      <c r="M6" s="41"/>
      <c r="N6" s="41"/>
      <c r="O6" s="41"/>
      <c r="P6" s="41"/>
    </row>
    <row r="7" spans="1:16">
      <c r="A7" s="6">
        <v>1</v>
      </c>
      <c r="B7" s="6" t="s">
        <v>343</v>
      </c>
      <c r="C7" s="502" t="s">
        <v>344</v>
      </c>
      <c r="D7" s="503"/>
      <c r="E7" s="9">
        <v>22000</v>
      </c>
      <c r="F7" s="9">
        <v>9500</v>
      </c>
      <c r="G7" s="9">
        <v>4000</v>
      </c>
      <c r="H7" s="9">
        <v>3000</v>
      </c>
      <c r="I7" s="71">
        <v>6600</v>
      </c>
      <c r="J7" s="71">
        <v>2850</v>
      </c>
      <c r="K7" s="71">
        <v>1200</v>
      </c>
      <c r="L7" s="71">
        <v>900</v>
      </c>
      <c r="M7" s="71">
        <v>5500</v>
      </c>
      <c r="N7" s="71">
        <v>2375</v>
      </c>
      <c r="O7" s="71">
        <v>1000</v>
      </c>
      <c r="P7" s="71">
        <v>750</v>
      </c>
    </row>
    <row r="8" spans="1:16" ht="45">
      <c r="A8" s="6">
        <v>2</v>
      </c>
      <c r="B8" s="6" t="s">
        <v>345</v>
      </c>
      <c r="C8" s="6" t="s">
        <v>346</v>
      </c>
      <c r="D8" s="6" t="s">
        <v>347</v>
      </c>
      <c r="E8" s="9">
        <v>25000</v>
      </c>
      <c r="F8" s="9">
        <v>10000</v>
      </c>
      <c r="G8" s="9">
        <v>4000</v>
      </c>
      <c r="H8" s="9">
        <v>3000</v>
      </c>
      <c r="I8" s="71">
        <v>7500</v>
      </c>
      <c r="J8" s="71">
        <v>3000</v>
      </c>
      <c r="K8" s="71">
        <v>1200</v>
      </c>
      <c r="L8" s="71">
        <v>900</v>
      </c>
      <c r="M8" s="71">
        <v>6250</v>
      </c>
      <c r="N8" s="71">
        <v>2500</v>
      </c>
      <c r="O8" s="71">
        <v>1000</v>
      </c>
      <c r="P8" s="71">
        <v>750</v>
      </c>
    </row>
    <row r="9" spans="1:16" ht="45">
      <c r="A9" s="6">
        <v>3</v>
      </c>
      <c r="B9" s="6" t="s">
        <v>345</v>
      </c>
      <c r="C9" s="6" t="s">
        <v>347</v>
      </c>
      <c r="D9" s="6" t="s">
        <v>348</v>
      </c>
      <c r="E9" s="9">
        <v>14400</v>
      </c>
      <c r="F9" s="9">
        <v>6300</v>
      </c>
      <c r="G9" s="9">
        <v>3600</v>
      </c>
      <c r="H9" s="9">
        <v>2700</v>
      </c>
      <c r="I9" s="71">
        <v>4320</v>
      </c>
      <c r="J9" s="71">
        <v>1890</v>
      </c>
      <c r="K9" s="71">
        <v>1080</v>
      </c>
      <c r="L9" s="71">
        <v>810</v>
      </c>
      <c r="M9" s="71">
        <v>3600</v>
      </c>
      <c r="N9" s="71">
        <v>1575</v>
      </c>
      <c r="O9" s="71">
        <v>900</v>
      </c>
      <c r="P9" s="71">
        <v>675</v>
      </c>
    </row>
    <row r="10" spans="1:16" ht="45">
      <c r="A10" s="6">
        <v>4</v>
      </c>
      <c r="B10" s="6" t="s">
        <v>349</v>
      </c>
      <c r="C10" s="6" t="s">
        <v>350</v>
      </c>
      <c r="D10" s="6" t="s">
        <v>351</v>
      </c>
      <c r="E10" s="9">
        <v>19000</v>
      </c>
      <c r="F10" s="9">
        <v>9000</v>
      </c>
      <c r="G10" s="9">
        <v>4000</v>
      </c>
      <c r="H10" s="9">
        <v>2500</v>
      </c>
      <c r="I10" s="71">
        <v>5700</v>
      </c>
      <c r="J10" s="71">
        <v>2700</v>
      </c>
      <c r="K10" s="71">
        <v>1200</v>
      </c>
      <c r="L10" s="71">
        <v>750</v>
      </c>
      <c r="M10" s="71">
        <v>4750</v>
      </c>
      <c r="N10" s="71">
        <v>2250</v>
      </c>
      <c r="O10" s="71">
        <v>1000</v>
      </c>
      <c r="P10" s="71">
        <v>625</v>
      </c>
    </row>
    <row r="11" spans="1:16" ht="45">
      <c r="A11" s="6">
        <v>5</v>
      </c>
      <c r="B11" s="6" t="s">
        <v>349</v>
      </c>
      <c r="C11" s="6" t="s">
        <v>351</v>
      </c>
      <c r="D11" s="6" t="s">
        <v>352</v>
      </c>
      <c r="E11" s="9">
        <v>15000</v>
      </c>
      <c r="F11" s="9">
        <v>7000</v>
      </c>
      <c r="G11" s="9">
        <v>4000</v>
      </c>
      <c r="H11" s="9">
        <v>2500</v>
      </c>
      <c r="I11" s="71">
        <v>4500</v>
      </c>
      <c r="J11" s="71">
        <v>2100</v>
      </c>
      <c r="K11" s="71">
        <v>1200</v>
      </c>
      <c r="L11" s="71">
        <v>750</v>
      </c>
      <c r="M11" s="71">
        <v>3750</v>
      </c>
      <c r="N11" s="71">
        <v>1750</v>
      </c>
      <c r="O11" s="71">
        <v>1000</v>
      </c>
      <c r="P11" s="71">
        <v>625</v>
      </c>
    </row>
    <row r="12" spans="1:16" ht="60">
      <c r="A12" s="6">
        <v>6</v>
      </c>
      <c r="B12" s="6" t="s">
        <v>353</v>
      </c>
      <c r="C12" s="502" t="s">
        <v>354</v>
      </c>
      <c r="D12" s="503"/>
      <c r="E12" s="9">
        <v>10000</v>
      </c>
      <c r="F12" s="9">
        <v>5500</v>
      </c>
      <c r="G12" s="9"/>
      <c r="H12" s="9"/>
      <c r="I12" s="71">
        <v>3000</v>
      </c>
      <c r="J12" s="71">
        <v>1650</v>
      </c>
      <c r="K12" s="71"/>
      <c r="L12" s="71"/>
      <c r="M12" s="71">
        <v>2500</v>
      </c>
      <c r="N12" s="71">
        <v>1375</v>
      </c>
      <c r="O12" s="71"/>
      <c r="P12" s="71"/>
    </row>
    <row r="13" spans="1:16" ht="45">
      <c r="A13" s="6">
        <v>7</v>
      </c>
      <c r="B13" s="6" t="s">
        <v>355</v>
      </c>
      <c r="C13" s="502" t="s">
        <v>354</v>
      </c>
      <c r="D13" s="503"/>
      <c r="E13" s="9">
        <v>10000</v>
      </c>
      <c r="F13" s="9">
        <v>5500</v>
      </c>
      <c r="G13" s="9"/>
      <c r="H13" s="9"/>
      <c r="I13" s="71">
        <v>3000</v>
      </c>
      <c r="J13" s="71">
        <v>1650</v>
      </c>
      <c r="K13" s="71"/>
      <c r="L13" s="71"/>
      <c r="M13" s="71">
        <v>2500</v>
      </c>
      <c r="N13" s="71">
        <v>1375</v>
      </c>
      <c r="O13" s="71"/>
      <c r="P13" s="71"/>
    </row>
    <row r="14" spans="1:16" ht="30">
      <c r="A14" s="6">
        <v>8</v>
      </c>
      <c r="B14" s="6" t="s">
        <v>356</v>
      </c>
      <c r="C14" s="502" t="s">
        <v>354</v>
      </c>
      <c r="D14" s="503"/>
      <c r="E14" s="9">
        <v>7000</v>
      </c>
      <c r="F14" s="9">
        <v>4500</v>
      </c>
      <c r="G14" s="9"/>
      <c r="H14" s="9"/>
      <c r="I14" s="71">
        <v>2100</v>
      </c>
      <c r="J14" s="71">
        <v>1350</v>
      </c>
      <c r="K14" s="71"/>
      <c r="L14" s="71"/>
      <c r="M14" s="71">
        <v>1750</v>
      </c>
      <c r="N14" s="71">
        <v>1125</v>
      </c>
      <c r="O14" s="71"/>
      <c r="P14" s="71"/>
    </row>
    <row r="15" spans="1:16" ht="45">
      <c r="A15" s="6">
        <v>9</v>
      </c>
      <c r="B15" s="6" t="s">
        <v>357</v>
      </c>
      <c r="C15" s="502" t="s">
        <v>354</v>
      </c>
      <c r="D15" s="503"/>
      <c r="E15" s="9">
        <v>8000</v>
      </c>
      <c r="F15" s="9">
        <v>6500</v>
      </c>
      <c r="G15" s="9">
        <v>5000</v>
      </c>
      <c r="H15" s="9"/>
      <c r="I15" s="71">
        <v>2400</v>
      </c>
      <c r="J15" s="71">
        <v>1950</v>
      </c>
      <c r="K15" s="71">
        <v>1500</v>
      </c>
      <c r="L15" s="71"/>
      <c r="M15" s="71">
        <v>2000</v>
      </c>
      <c r="N15" s="71">
        <v>1625</v>
      </c>
      <c r="O15" s="71">
        <v>1250</v>
      </c>
      <c r="P15" s="71"/>
    </row>
    <row r="16" spans="1:16" ht="135">
      <c r="A16" s="6">
        <v>10</v>
      </c>
      <c r="B16" s="6" t="s">
        <v>358</v>
      </c>
      <c r="C16" s="502" t="s">
        <v>354</v>
      </c>
      <c r="D16" s="503"/>
      <c r="E16" s="9">
        <v>18000</v>
      </c>
      <c r="F16" s="9">
        <v>12500</v>
      </c>
      <c r="G16" s="9">
        <v>9000</v>
      </c>
      <c r="H16" s="9"/>
      <c r="I16" s="71">
        <v>5400</v>
      </c>
      <c r="J16" s="71">
        <v>3750</v>
      </c>
      <c r="K16" s="71">
        <v>2700</v>
      </c>
      <c r="L16" s="71"/>
      <c r="M16" s="71">
        <v>4500</v>
      </c>
      <c r="N16" s="71">
        <v>3125</v>
      </c>
      <c r="O16" s="71">
        <v>2250</v>
      </c>
      <c r="P16" s="71"/>
    </row>
    <row r="17" spans="1:16" ht="45">
      <c r="A17" s="6">
        <v>11</v>
      </c>
      <c r="B17" s="6" t="s">
        <v>359</v>
      </c>
      <c r="C17" s="502" t="s">
        <v>354</v>
      </c>
      <c r="D17" s="503"/>
      <c r="E17" s="9">
        <v>20000</v>
      </c>
      <c r="F17" s="9">
        <v>15000</v>
      </c>
      <c r="G17" s="9">
        <v>10000</v>
      </c>
      <c r="H17" s="9">
        <v>7000</v>
      </c>
      <c r="I17" s="71">
        <v>6000</v>
      </c>
      <c r="J17" s="71">
        <v>4500</v>
      </c>
      <c r="K17" s="71">
        <v>3000</v>
      </c>
      <c r="L17" s="71">
        <v>2100</v>
      </c>
      <c r="M17" s="71">
        <v>5000</v>
      </c>
      <c r="N17" s="71">
        <v>3750</v>
      </c>
      <c r="O17" s="71">
        <v>2500</v>
      </c>
      <c r="P17" s="71">
        <v>1750</v>
      </c>
    </row>
    <row r="18" spans="1:16" ht="45">
      <c r="A18" s="6">
        <v>12</v>
      </c>
      <c r="B18" s="6" t="s">
        <v>360</v>
      </c>
      <c r="C18" s="502" t="s">
        <v>354</v>
      </c>
      <c r="D18" s="503"/>
      <c r="E18" s="9">
        <v>12000</v>
      </c>
      <c r="F18" s="9">
        <v>9000</v>
      </c>
      <c r="G18" s="9">
        <v>7000</v>
      </c>
      <c r="H18" s="9"/>
      <c r="I18" s="71">
        <v>3600</v>
      </c>
      <c r="J18" s="71">
        <v>2700</v>
      </c>
      <c r="K18" s="71">
        <v>2100</v>
      </c>
      <c r="L18" s="71"/>
      <c r="M18" s="71">
        <v>3000</v>
      </c>
      <c r="N18" s="71">
        <v>2250</v>
      </c>
      <c r="O18" s="71">
        <v>1750</v>
      </c>
      <c r="P18" s="71"/>
    </row>
    <row r="19" spans="1:16" ht="30">
      <c r="A19" s="6">
        <v>13</v>
      </c>
      <c r="B19" s="6" t="s">
        <v>361</v>
      </c>
      <c r="C19" s="502" t="s">
        <v>354</v>
      </c>
      <c r="D19" s="503"/>
      <c r="E19" s="9">
        <v>12000</v>
      </c>
      <c r="F19" s="9">
        <v>9000</v>
      </c>
      <c r="G19" s="9">
        <v>7000</v>
      </c>
      <c r="H19" s="9"/>
      <c r="I19" s="71">
        <v>3600</v>
      </c>
      <c r="J19" s="71">
        <v>2700</v>
      </c>
      <c r="K19" s="71">
        <v>2100</v>
      </c>
      <c r="L19" s="71"/>
      <c r="M19" s="71">
        <v>3000</v>
      </c>
      <c r="N19" s="71">
        <v>2250</v>
      </c>
      <c r="O19" s="71">
        <v>1750</v>
      </c>
      <c r="P19" s="71"/>
    </row>
    <row r="20" spans="1:16" ht="30">
      <c r="A20" s="6">
        <v>14</v>
      </c>
      <c r="B20" s="6" t="s">
        <v>362</v>
      </c>
      <c r="C20" s="502" t="s">
        <v>354</v>
      </c>
      <c r="D20" s="503"/>
      <c r="E20" s="9">
        <v>11000</v>
      </c>
      <c r="F20" s="9">
        <v>8500</v>
      </c>
      <c r="G20" s="9">
        <v>7000</v>
      </c>
      <c r="H20" s="9">
        <v>5000</v>
      </c>
      <c r="I20" s="71">
        <v>3300</v>
      </c>
      <c r="J20" s="71">
        <v>2550</v>
      </c>
      <c r="K20" s="71">
        <v>2100</v>
      </c>
      <c r="L20" s="71">
        <v>1500</v>
      </c>
      <c r="M20" s="71">
        <v>2750</v>
      </c>
      <c r="N20" s="71">
        <v>2125</v>
      </c>
      <c r="O20" s="71">
        <v>1750</v>
      </c>
      <c r="P20" s="71">
        <v>1250</v>
      </c>
    </row>
    <row r="21" spans="1:16" ht="30">
      <c r="A21" s="6">
        <v>15</v>
      </c>
      <c r="B21" s="6" t="s">
        <v>363</v>
      </c>
      <c r="C21" s="502" t="s">
        <v>354</v>
      </c>
      <c r="D21" s="503"/>
      <c r="E21" s="9">
        <v>7000</v>
      </c>
      <c r="F21" s="9">
        <v>4000</v>
      </c>
      <c r="G21" s="9"/>
      <c r="H21" s="9"/>
      <c r="I21" s="71">
        <v>2100</v>
      </c>
      <c r="J21" s="71">
        <v>1200</v>
      </c>
      <c r="K21" s="71"/>
      <c r="L21" s="71"/>
      <c r="M21" s="71">
        <v>1750</v>
      </c>
      <c r="N21" s="71">
        <v>1000</v>
      </c>
      <c r="O21" s="71"/>
      <c r="P21" s="71"/>
    </row>
    <row r="22" spans="1:16">
      <c r="A22" s="6"/>
      <c r="B22" s="6" t="s">
        <v>12</v>
      </c>
      <c r="C22" s="6"/>
      <c r="D22" s="6"/>
      <c r="E22" s="9"/>
      <c r="F22" s="9"/>
      <c r="G22" s="91"/>
      <c r="H22" s="91"/>
      <c r="I22" s="71"/>
      <c r="J22" s="71"/>
      <c r="K22" s="71"/>
      <c r="L22" s="71"/>
      <c r="M22" s="71"/>
      <c r="N22" s="71"/>
      <c r="O22" s="71"/>
      <c r="P22" s="71"/>
    </row>
    <row r="23" spans="1:16" ht="45">
      <c r="A23" s="6">
        <v>16</v>
      </c>
      <c r="B23" s="6" t="s">
        <v>364</v>
      </c>
      <c r="C23" s="6" t="s">
        <v>350</v>
      </c>
      <c r="D23" s="6" t="s">
        <v>365</v>
      </c>
      <c r="E23" s="9">
        <v>6750</v>
      </c>
      <c r="F23" s="9">
        <v>3360</v>
      </c>
      <c r="G23" s="9">
        <v>2100</v>
      </c>
      <c r="H23" s="9">
        <v>1600</v>
      </c>
      <c r="I23" s="71">
        <v>2025</v>
      </c>
      <c r="J23" s="71">
        <v>1008</v>
      </c>
      <c r="K23" s="71">
        <v>630</v>
      </c>
      <c r="L23" s="71">
        <v>480</v>
      </c>
      <c r="M23" s="71">
        <v>1687.5</v>
      </c>
      <c r="N23" s="71">
        <v>840</v>
      </c>
      <c r="O23" s="71">
        <v>525</v>
      </c>
      <c r="P23" s="71">
        <v>400</v>
      </c>
    </row>
    <row r="24" spans="1:16" ht="60">
      <c r="A24" s="6">
        <v>17</v>
      </c>
      <c r="B24" s="6" t="s">
        <v>366</v>
      </c>
      <c r="C24" s="6" t="s">
        <v>349</v>
      </c>
      <c r="D24" s="6" t="s">
        <v>367</v>
      </c>
      <c r="E24" s="9">
        <v>8000</v>
      </c>
      <c r="F24" s="9">
        <v>6000</v>
      </c>
      <c r="G24" s="9">
        <v>2400</v>
      </c>
      <c r="H24" s="9">
        <v>1600</v>
      </c>
      <c r="I24" s="71">
        <v>2400</v>
      </c>
      <c r="J24" s="71">
        <v>1800</v>
      </c>
      <c r="K24" s="71">
        <v>720</v>
      </c>
      <c r="L24" s="71">
        <v>480</v>
      </c>
      <c r="M24" s="71">
        <v>2000</v>
      </c>
      <c r="N24" s="71">
        <v>1500</v>
      </c>
      <c r="O24" s="71">
        <v>600</v>
      </c>
      <c r="P24" s="71">
        <v>400</v>
      </c>
    </row>
    <row r="25" spans="1:16">
      <c r="A25" s="6"/>
      <c r="B25" s="7" t="s">
        <v>13</v>
      </c>
      <c r="C25" s="92"/>
      <c r="D25" s="92"/>
      <c r="E25" s="9"/>
      <c r="F25" s="9"/>
      <c r="G25" s="9"/>
      <c r="H25" s="9"/>
      <c r="I25" s="71"/>
      <c r="J25" s="71"/>
      <c r="K25" s="71"/>
      <c r="L25" s="71"/>
      <c r="M25" s="71"/>
      <c r="N25" s="71"/>
      <c r="O25" s="71"/>
      <c r="P25" s="71"/>
    </row>
    <row r="26" spans="1:16" ht="45">
      <c r="A26" s="6">
        <v>18</v>
      </c>
      <c r="B26" s="7" t="s">
        <v>101</v>
      </c>
      <c r="C26" s="73"/>
      <c r="D26" s="93"/>
      <c r="E26" s="94">
        <v>9000</v>
      </c>
      <c r="F26" s="9">
        <v>6000</v>
      </c>
      <c r="G26" s="9">
        <v>4500</v>
      </c>
      <c r="H26" s="9">
        <v>3500</v>
      </c>
      <c r="I26" s="71">
        <v>2700</v>
      </c>
      <c r="J26" s="71">
        <v>1800</v>
      </c>
      <c r="K26" s="71">
        <v>1350</v>
      </c>
      <c r="L26" s="71">
        <v>1050</v>
      </c>
      <c r="M26" s="71">
        <v>2250</v>
      </c>
      <c r="N26" s="71">
        <v>1500</v>
      </c>
      <c r="O26" s="71">
        <v>1125</v>
      </c>
      <c r="P26" s="71">
        <v>875</v>
      </c>
    </row>
    <row r="27" spans="1:16" ht="45">
      <c r="A27" s="6">
        <v>19</v>
      </c>
      <c r="B27" s="7" t="s">
        <v>102</v>
      </c>
      <c r="C27" s="73"/>
      <c r="D27" s="93"/>
      <c r="E27" s="94">
        <v>6000</v>
      </c>
      <c r="F27" s="9">
        <v>4500</v>
      </c>
      <c r="G27" s="9">
        <v>3500</v>
      </c>
      <c r="H27" s="9">
        <v>3000</v>
      </c>
      <c r="I27" s="71">
        <v>1800</v>
      </c>
      <c r="J27" s="71">
        <v>1350</v>
      </c>
      <c r="K27" s="71">
        <v>1050</v>
      </c>
      <c r="L27" s="71">
        <v>900</v>
      </c>
      <c r="M27" s="71">
        <v>1500</v>
      </c>
      <c r="N27" s="71">
        <v>1125</v>
      </c>
      <c r="O27" s="71">
        <v>875</v>
      </c>
      <c r="P27" s="71">
        <v>750</v>
      </c>
    </row>
    <row r="28" spans="1:16" ht="45">
      <c r="A28" s="2">
        <v>20</v>
      </c>
      <c r="B28" s="6" t="s">
        <v>103</v>
      </c>
      <c r="C28" s="95"/>
      <c r="D28" s="95"/>
      <c r="E28" s="3">
        <v>5000</v>
      </c>
      <c r="F28" s="3">
        <v>3500</v>
      </c>
      <c r="G28" s="3">
        <v>2500</v>
      </c>
      <c r="H28" s="3">
        <v>2000</v>
      </c>
      <c r="I28" s="71">
        <v>1500</v>
      </c>
      <c r="J28" s="71">
        <v>1050</v>
      </c>
      <c r="K28" s="71">
        <v>750</v>
      </c>
      <c r="L28" s="71">
        <v>600</v>
      </c>
      <c r="M28" s="71">
        <v>1250</v>
      </c>
      <c r="N28" s="71">
        <v>875</v>
      </c>
      <c r="O28" s="71">
        <v>625</v>
      </c>
      <c r="P28" s="71">
        <v>500</v>
      </c>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sheetData>
  <mergeCells count="19">
    <mergeCell ref="M3:P4"/>
    <mergeCell ref="E3:H4"/>
    <mergeCell ref="A3:A5"/>
    <mergeCell ref="B3:D3"/>
    <mergeCell ref="B4:B5"/>
    <mergeCell ref="I3:L4"/>
    <mergeCell ref="C20:D20"/>
    <mergeCell ref="C21:D21"/>
    <mergeCell ref="C4:D4"/>
    <mergeCell ref="C7:D7"/>
    <mergeCell ref="C12:D12"/>
    <mergeCell ref="C13:D13"/>
    <mergeCell ref="C14:D14"/>
    <mergeCell ref="C15:D15"/>
    <mergeCell ref="C16:D16"/>
    <mergeCell ref="B6:D6"/>
    <mergeCell ref="C17:D17"/>
    <mergeCell ref="C18:D18"/>
    <mergeCell ref="C19:D1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P46"/>
  <sheetViews>
    <sheetView workbookViewId="0">
      <selection activeCell="J8" sqref="J8"/>
    </sheetView>
  </sheetViews>
  <sheetFormatPr defaultColWidth="14.42578125" defaultRowHeight="15"/>
  <cols>
    <col min="1" max="1" width="10" style="21" customWidth="1"/>
    <col min="2" max="2" width="18.42578125" style="21" customWidth="1"/>
    <col min="3" max="3" width="17" style="21" customWidth="1"/>
    <col min="4" max="4" width="14.42578125" style="21"/>
    <col min="5" max="16" width="10.85546875" style="21" customWidth="1"/>
    <col min="17" max="16384" width="14.42578125" style="21"/>
  </cols>
  <sheetData>
    <row r="1" spans="1:16" ht="13.7" customHeight="1">
      <c r="A1" s="38" t="s">
        <v>1105</v>
      </c>
    </row>
    <row r="2" spans="1:16">
      <c r="A2" s="36"/>
      <c r="B2" s="37"/>
      <c r="C2" s="37"/>
      <c r="D2" s="37"/>
    </row>
    <row r="3" spans="1:16" ht="13.7" customHeight="1">
      <c r="A3" s="485" t="s">
        <v>0</v>
      </c>
      <c r="B3" s="483" t="s">
        <v>1095</v>
      </c>
      <c r="C3" s="483"/>
      <c r="D3" s="483"/>
      <c r="E3" s="482" t="s">
        <v>660</v>
      </c>
      <c r="F3" s="482"/>
      <c r="G3" s="482"/>
      <c r="H3" s="482"/>
      <c r="I3" s="482" t="s">
        <v>661</v>
      </c>
      <c r="J3" s="482"/>
      <c r="K3" s="482"/>
      <c r="L3" s="482"/>
      <c r="M3" s="482" t="s">
        <v>1175</v>
      </c>
      <c r="N3" s="482"/>
      <c r="O3" s="482"/>
      <c r="P3" s="482"/>
    </row>
    <row r="4" spans="1:16" ht="13.7"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1" t="s">
        <v>11</v>
      </c>
      <c r="C6" s="2"/>
      <c r="D6" s="6"/>
      <c r="E6" s="6"/>
      <c r="F6" s="2"/>
      <c r="G6" s="2"/>
      <c r="H6" s="33"/>
      <c r="I6" s="41"/>
      <c r="J6" s="41"/>
      <c r="K6" s="41"/>
      <c r="L6" s="41"/>
      <c r="M6" s="41"/>
      <c r="N6" s="41"/>
      <c r="O6" s="41"/>
      <c r="P6" s="41"/>
    </row>
    <row r="7" spans="1:16" ht="30">
      <c r="A7" s="492">
        <v>1</v>
      </c>
      <c r="B7" s="489" t="s">
        <v>327</v>
      </c>
      <c r="C7" s="2" t="s">
        <v>368</v>
      </c>
      <c r="D7" s="6" t="s">
        <v>369</v>
      </c>
      <c r="E7" s="9">
        <v>25000</v>
      </c>
      <c r="F7" s="9">
        <v>10500</v>
      </c>
      <c r="G7" s="9">
        <v>5500</v>
      </c>
      <c r="H7" s="9">
        <v>3300</v>
      </c>
      <c r="I7" s="71">
        <v>7500</v>
      </c>
      <c r="J7" s="71">
        <v>3150</v>
      </c>
      <c r="K7" s="71">
        <v>1650</v>
      </c>
      <c r="L7" s="71">
        <v>990</v>
      </c>
      <c r="M7" s="71">
        <v>6250</v>
      </c>
      <c r="N7" s="71">
        <v>2625</v>
      </c>
      <c r="O7" s="71">
        <v>1375</v>
      </c>
      <c r="P7" s="71">
        <v>825</v>
      </c>
    </row>
    <row r="8" spans="1:16" ht="30">
      <c r="A8" s="490"/>
      <c r="B8" s="490"/>
      <c r="C8" s="6" t="s">
        <v>369</v>
      </c>
      <c r="D8" s="6" t="s">
        <v>370</v>
      </c>
      <c r="E8" s="9">
        <v>21000</v>
      </c>
      <c r="F8" s="9">
        <v>9900</v>
      </c>
      <c r="G8" s="9">
        <v>5000</v>
      </c>
      <c r="H8" s="9">
        <v>3000</v>
      </c>
      <c r="I8" s="71">
        <v>6300</v>
      </c>
      <c r="J8" s="71">
        <v>2970</v>
      </c>
      <c r="K8" s="71">
        <v>1500</v>
      </c>
      <c r="L8" s="71">
        <v>900</v>
      </c>
      <c r="M8" s="71">
        <v>5250</v>
      </c>
      <c r="N8" s="71">
        <v>2475</v>
      </c>
      <c r="O8" s="71">
        <v>1250</v>
      </c>
      <c r="P8" s="71">
        <v>750</v>
      </c>
    </row>
    <row r="9" spans="1:16" ht="30">
      <c r="A9" s="491"/>
      <c r="B9" s="491"/>
      <c r="C9" s="6" t="s">
        <v>371</v>
      </c>
      <c r="D9" s="6" t="s">
        <v>372</v>
      </c>
      <c r="E9" s="9">
        <v>18000</v>
      </c>
      <c r="F9" s="9">
        <v>8000</v>
      </c>
      <c r="G9" s="9">
        <v>4000</v>
      </c>
      <c r="H9" s="9">
        <v>2800</v>
      </c>
      <c r="I9" s="71">
        <v>5400</v>
      </c>
      <c r="J9" s="71">
        <v>2400</v>
      </c>
      <c r="K9" s="71">
        <v>1200</v>
      </c>
      <c r="L9" s="71">
        <v>840</v>
      </c>
      <c r="M9" s="71">
        <v>4500</v>
      </c>
      <c r="N9" s="71">
        <v>2000</v>
      </c>
      <c r="O9" s="71">
        <v>1000</v>
      </c>
      <c r="P9" s="71">
        <v>700</v>
      </c>
    </row>
    <row r="10" spans="1:16" ht="30">
      <c r="A10" s="492">
        <v>2</v>
      </c>
      <c r="B10" s="492" t="s">
        <v>349</v>
      </c>
      <c r="C10" s="6" t="s">
        <v>373</v>
      </c>
      <c r="D10" s="6" t="s">
        <v>370</v>
      </c>
      <c r="E10" s="9">
        <v>23000</v>
      </c>
      <c r="F10" s="9">
        <v>10500</v>
      </c>
      <c r="G10" s="9">
        <v>5500</v>
      </c>
      <c r="H10" s="9">
        <v>3300</v>
      </c>
      <c r="I10" s="71">
        <v>6900</v>
      </c>
      <c r="J10" s="71">
        <v>3150</v>
      </c>
      <c r="K10" s="71">
        <v>1650</v>
      </c>
      <c r="L10" s="71">
        <v>990</v>
      </c>
      <c r="M10" s="71">
        <v>5750</v>
      </c>
      <c r="N10" s="71">
        <v>2625</v>
      </c>
      <c r="O10" s="71">
        <v>1375</v>
      </c>
      <c r="P10" s="71">
        <v>825</v>
      </c>
    </row>
    <row r="11" spans="1:16">
      <c r="A11" s="490"/>
      <c r="B11" s="490"/>
      <c r="C11" s="502" t="s">
        <v>374</v>
      </c>
      <c r="D11" s="503"/>
      <c r="E11" s="9">
        <v>18000</v>
      </c>
      <c r="F11" s="9">
        <v>8400</v>
      </c>
      <c r="G11" s="9">
        <v>4800</v>
      </c>
      <c r="H11" s="9">
        <v>3000</v>
      </c>
      <c r="I11" s="71">
        <v>5400</v>
      </c>
      <c r="J11" s="71">
        <v>2520</v>
      </c>
      <c r="K11" s="71">
        <v>1440</v>
      </c>
      <c r="L11" s="71">
        <v>900</v>
      </c>
      <c r="M11" s="71">
        <v>4500</v>
      </c>
      <c r="N11" s="71">
        <v>2100</v>
      </c>
      <c r="O11" s="71">
        <v>1200</v>
      </c>
      <c r="P11" s="71">
        <v>750</v>
      </c>
    </row>
    <row r="12" spans="1:16" ht="45">
      <c r="A12" s="490"/>
      <c r="B12" s="490"/>
      <c r="C12" s="6" t="s">
        <v>375</v>
      </c>
      <c r="D12" s="6" t="s">
        <v>376</v>
      </c>
      <c r="E12" s="9">
        <v>15000</v>
      </c>
      <c r="F12" s="9">
        <v>7000</v>
      </c>
      <c r="G12" s="9">
        <v>4500</v>
      </c>
      <c r="H12" s="9">
        <v>2500</v>
      </c>
      <c r="I12" s="71">
        <v>4500</v>
      </c>
      <c r="J12" s="71">
        <v>2100</v>
      </c>
      <c r="K12" s="71">
        <v>1350</v>
      </c>
      <c r="L12" s="71">
        <v>750</v>
      </c>
      <c r="M12" s="71">
        <v>3750</v>
      </c>
      <c r="N12" s="71">
        <v>1750</v>
      </c>
      <c r="O12" s="71">
        <v>1125</v>
      </c>
      <c r="P12" s="71">
        <v>625</v>
      </c>
    </row>
    <row r="13" spans="1:16" ht="45">
      <c r="A13" s="491"/>
      <c r="B13" s="491"/>
      <c r="C13" s="6" t="s">
        <v>377</v>
      </c>
      <c r="D13" s="6" t="s">
        <v>378</v>
      </c>
      <c r="E13" s="9">
        <v>10000</v>
      </c>
      <c r="F13" s="9">
        <v>4500</v>
      </c>
      <c r="G13" s="9">
        <v>3500</v>
      </c>
      <c r="H13" s="9">
        <v>2000</v>
      </c>
      <c r="I13" s="71">
        <v>3000</v>
      </c>
      <c r="J13" s="71">
        <v>1350</v>
      </c>
      <c r="K13" s="71">
        <v>1050</v>
      </c>
      <c r="L13" s="71">
        <v>600</v>
      </c>
      <c r="M13" s="71">
        <v>2500</v>
      </c>
      <c r="N13" s="71">
        <v>1125</v>
      </c>
      <c r="O13" s="71">
        <v>875</v>
      </c>
      <c r="P13" s="71">
        <v>500</v>
      </c>
    </row>
    <row r="14" spans="1:16" ht="45">
      <c r="A14" s="6">
        <v>3</v>
      </c>
      <c r="B14" s="6" t="s">
        <v>379</v>
      </c>
      <c r="C14" s="6"/>
      <c r="D14" s="6"/>
      <c r="E14" s="9"/>
      <c r="F14" s="9"/>
      <c r="G14" s="9"/>
      <c r="H14" s="9"/>
      <c r="I14" s="71"/>
      <c r="J14" s="71"/>
      <c r="K14" s="71"/>
      <c r="L14" s="71"/>
      <c r="M14" s="71"/>
      <c r="N14" s="71"/>
      <c r="O14" s="71"/>
      <c r="P14" s="71"/>
    </row>
    <row r="15" spans="1:16" ht="30">
      <c r="A15" s="13">
        <v>45660</v>
      </c>
      <c r="B15" s="6" t="s">
        <v>380</v>
      </c>
      <c r="C15" s="502" t="s">
        <v>14</v>
      </c>
      <c r="D15" s="503"/>
      <c r="E15" s="9">
        <v>32000</v>
      </c>
      <c r="F15" s="9"/>
      <c r="G15" s="9"/>
      <c r="H15" s="9"/>
      <c r="I15" s="71">
        <v>9600</v>
      </c>
      <c r="J15" s="71"/>
      <c r="K15" s="71"/>
      <c r="L15" s="71"/>
      <c r="M15" s="71">
        <v>8000</v>
      </c>
      <c r="N15" s="71"/>
      <c r="O15" s="71"/>
      <c r="P15" s="71"/>
    </row>
    <row r="16" spans="1:16" ht="30">
      <c r="A16" s="13">
        <v>45691</v>
      </c>
      <c r="B16" s="6" t="s">
        <v>381</v>
      </c>
      <c r="C16" s="502" t="s">
        <v>14</v>
      </c>
      <c r="D16" s="503"/>
      <c r="E16" s="9">
        <v>24500</v>
      </c>
      <c r="F16" s="9"/>
      <c r="G16" s="9"/>
      <c r="H16" s="9"/>
      <c r="I16" s="71">
        <v>7350</v>
      </c>
      <c r="J16" s="71"/>
      <c r="K16" s="71"/>
      <c r="L16" s="71"/>
      <c r="M16" s="71">
        <v>6125</v>
      </c>
      <c r="N16" s="71"/>
      <c r="O16" s="71"/>
      <c r="P16" s="71"/>
    </row>
    <row r="17" spans="1:16" ht="30">
      <c r="A17" s="13">
        <v>45719</v>
      </c>
      <c r="B17" s="6" t="s">
        <v>382</v>
      </c>
      <c r="C17" s="502" t="s">
        <v>14</v>
      </c>
      <c r="D17" s="503"/>
      <c r="E17" s="9">
        <v>20000</v>
      </c>
      <c r="F17" s="9"/>
      <c r="G17" s="9"/>
      <c r="H17" s="9"/>
      <c r="I17" s="71">
        <v>6000</v>
      </c>
      <c r="J17" s="71"/>
      <c r="K17" s="71"/>
      <c r="L17" s="71"/>
      <c r="M17" s="71">
        <v>5000</v>
      </c>
      <c r="N17" s="71"/>
      <c r="O17" s="71"/>
      <c r="P17" s="71"/>
    </row>
    <row r="18" spans="1:16" ht="45">
      <c r="A18" s="13">
        <v>45750</v>
      </c>
      <c r="B18" s="6" t="s">
        <v>383</v>
      </c>
      <c r="C18" s="502" t="s">
        <v>14</v>
      </c>
      <c r="D18" s="503"/>
      <c r="E18" s="9">
        <v>19000</v>
      </c>
      <c r="F18" s="9"/>
      <c r="G18" s="9"/>
      <c r="H18" s="9"/>
      <c r="I18" s="71">
        <v>5700</v>
      </c>
      <c r="J18" s="71"/>
      <c r="K18" s="71"/>
      <c r="L18" s="71"/>
      <c r="M18" s="71">
        <v>4750</v>
      </c>
      <c r="N18" s="71"/>
      <c r="O18" s="71"/>
      <c r="P18" s="71"/>
    </row>
    <row r="19" spans="1:16" ht="30">
      <c r="A19" s="13">
        <v>45780</v>
      </c>
      <c r="B19" s="6" t="s">
        <v>384</v>
      </c>
      <c r="C19" s="502" t="s">
        <v>14</v>
      </c>
      <c r="D19" s="503"/>
      <c r="E19" s="9">
        <v>19000</v>
      </c>
      <c r="F19" s="9"/>
      <c r="G19" s="9"/>
      <c r="H19" s="9"/>
      <c r="I19" s="71">
        <v>5700</v>
      </c>
      <c r="J19" s="71"/>
      <c r="K19" s="71"/>
      <c r="L19" s="71"/>
      <c r="M19" s="71">
        <v>4750</v>
      </c>
      <c r="N19" s="71"/>
      <c r="O19" s="71"/>
      <c r="P19" s="71"/>
    </row>
    <row r="20" spans="1:16" ht="30">
      <c r="A20" s="13">
        <v>45811</v>
      </c>
      <c r="B20" s="6" t="s">
        <v>385</v>
      </c>
      <c r="C20" s="502" t="s">
        <v>14</v>
      </c>
      <c r="D20" s="503"/>
      <c r="E20" s="9">
        <v>17500</v>
      </c>
      <c r="F20" s="9"/>
      <c r="G20" s="9"/>
      <c r="H20" s="9"/>
      <c r="I20" s="71">
        <v>5250</v>
      </c>
      <c r="J20" s="71"/>
      <c r="K20" s="71"/>
      <c r="L20" s="71"/>
      <c r="M20" s="71">
        <v>4375</v>
      </c>
      <c r="N20" s="71"/>
      <c r="O20" s="71"/>
      <c r="P20" s="71"/>
    </row>
    <row r="21" spans="1:16" ht="30">
      <c r="A21" s="13">
        <v>45841</v>
      </c>
      <c r="B21" s="6" t="s">
        <v>386</v>
      </c>
      <c r="C21" s="502" t="s">
        <v>14</v>
      </c>
      <c r="D21" s="503"/>
      <c r="E21" s="9">
        <v>16000</v>
      </c>
      <c r="F21" s="9"/>
      <c r="G21" s="9"/>
      <c r="H21" s="9"/>
      <c r="I21" s="71">
        <v>4800</v>
      </c>
      <c r="J21" s="71"/>
      <c r="K21" s="71"/>
      <c r="L21" s="71"/>
      <c r="M21" s="71">
        <v>4000</v>
      </c>
      <c r="N21" s="71"/>
      <c r="O21" s="71"/>
      <c r="P21" s="71"/>
    </row>
    <row r="22" spans="1:16" ht="45">
      <c r="A22" s="6">
        <v>4</v>
      </c>
      <c r="B22" s="6" t="s">
        <v>387</v>
      </c>
      <c r="C22" s="502" t="s">
        <v>14</v>
      </c>
      <c r="D22" s="503"/>
      <c r="E22" s="9">
        <v>25000</v>
      </c>
      <c r="F22" s="9">
        <v>10500</v>
      </c>
      <c r="G22" s="9">
        <v>7200</v>
      </c>
      <c r="H22" s="9">
        <v>5800</v>
      </c>
      <c r="I22" s="71">
        <v>7500</v>
      </c>
      <c r="J22" s="71">
        <v>3150</v>
      </c>
      <c r="K22" s="71">
        <v>2160</v>
      </c>
      <c r="L22" s="71">
        <v>1740</v>
      </c>
      <c r="M22" s="71">
        <v>6250</v>
      </c>
      <c r="N22" s="71">
        <v>2625</v>
      </c>
      <c r="O22" s="71">
        <v>1800</v>
      </c>
      <c r="P22" s="71">
        <v>1450</v>
      </c>
    </row>
    <row r="23" spans="1:16" ht="45">
      <c r="A23" s="6">
        <v>5</v>
      </c>
      <c r="B23" s="6" t="s">
        <v>388</v>
      </c>
      <c r="C23" s="502" t="s">
        <v>354</v>
      </c>
      <c r="D23" s="503"/>
      <c r="E23" s="9">
        <v>26000</v>
      </c>
      <c r="F23" s="9">
        <v>2000</v>
      </c>
      <c r="G23" s="9">
        <v>14400</v>
      </c>
      <c r="H23" s="9">
        <v>11500</v>
      </c>
      <c r="I23" s="71">
        <v>7800</v>
      </c>
      <c r="J23" s="71">
        <v>600</v>
      </c>
      <c r="K23" s="71">
        <v>4320</v>
      </c>
      <c r="L23" s="71">
        <v>3450</v>
      </c>
      <c r="M23" s="71">
        <v>6500</v>
      </c>
      <c r="N23" s="71">
        <v>500</v>
      </c>
      <c r="O23" s="71">
        <v>3600</v>
      </c>
      <c r="P23" s="71">
        <v>2875</v>
      </c>
    </row>
    <row r="24" spans="1:16" ht="75">
      <c r="A24" s="6">
        <v>6</v>
      </c>
      <c r="B24" s="6" t="s">
        <v>389</v>
      </c>
      <c r="C24" s="502" t="s">
        <v>354</v>
      </c>
      <c r="D24" s="503"/>
      <c r="E24" s="9">
        <v>20000</v>
      </c>
      <c r="F24" s="9">
        <v>12000</v>
      </c>
      <c r="G24" s="9">
        <v>8000</v>
      </c>
      <c r="H24" s="9">
        <v>5000</v>
      </c>
      <c r="I24" s="71">
        <v>6000</v>
      </c>
      <c r="J24" s="71">
        <v>3600</v>
      </c>
      <c r="K24" s="71">
        <v>2400</v>
      </c>
      <c r="L24" s="71">
        <v>1500</v>
      </c>
      <c r="M24" s="71">
        <v>5000</v>
      </c>
      <c r="N24" s="71">
        <v>3000</v>
      </c>
      <c r="O24" s="71">
        <v>2000</v>
      </c>
      <c r="P24" s="71">
        <v>1250</v>
      </c>
    </row>
    <row r="25" spans="1:16" ht="30">
      <c r="A25" s="6">
        <v>7</v>
      </c>
      <c r="B25" s="6" t="s">
        <v>390</v>
      </c>
      <c r="C25" s="502" t="s">
        <v>354</v>
      </c>
      <c r="D25" s="503"/>
      <c r="E25" s="9">
        <v>10000</v>
      </c>
      <c r="F25" s="9">
        <v>5500</v>
      </c>
      <c r="G25" s="9">
        <v>3800</v>
      </c>
      <c r="H25" s="9">
        <v>2500</v>
      </c>
      <c r="I25" s="71">
        <v>3000</v>
      </c>
      <c r="J25" s="71">
        <v>1650</v>
      </c>
      <c r="K25" s="71">
        <v>1140</v>
      </c>
      <c r="L25" s="71">
        <v>750</v>
      </c>
      <c r="M25" s="71">
        <v>2500</v>
      </c>
      <c r="N25" s="71">
        <v>1375</v>
      </c>
      <c r="O25" s="71">
        <v>950</v>
      </c>
      <c r="P25" s="71">
        <v>625</v>
      </c>
    </row>
    <row r="26" spans="1:16" ht="75">
      <c r="A26" s="6">
        <f t="shared" ref="A26:A27" si="0">A25+1</f>
        <v>8</v>
      </c>
      <c r="B26" s="6" t="s">
        <v>391</v>
      </c>
      <c r="C26" s="502" t="s">
        <v>354</v>
      </c>
      <c r="D26" s="503"/>
      <c r="E26" s="9">
        <v>15000</v>
      </c>
      <c r="F26" s="9">
        <v>9000</v>
      </c>
      <c r="G26" s="9">
        <v>6000</v>
      </c>
      <c r="H26" s="9">
        <v>4000</v>
      </c>
      <c r="I26" s="71">
        <v>4500</v>
      </c>
      <c r="J26" s="71">
        <v>2700</v>
      </c>
      <c r="K26" s="71">
        <v>1800</v>
      </c>
      <c r="L26" s="71">
        <v>1200</v>
      </c>
      <c r="M26" s="71">
        <v>3750</v>
      </c>
      <c r="N26" s="71">
        <v>2250</v>
      </c>
      <c r="O26" s="71">
        <v>1500</v>
      </c>
      <c r="P26" s="71">
        <v>1000</v>
      </c>
    </row>
    <row r="27" spans="1:16" ht="75">
      <c r="A27" s="6">
        <f t="shared" si="0"/>
        <v>9</v>
      </c>
      <c r="B27" s="6" t="s">
        <v>392</v>
      </c>
      <c r="C27" s="502" t="s">
        <v>354</v>
      </c>
      <c r="D27" s="503"/>
      <c r="E27" s="9">
        <v>15000</v>
      </c>
      <c r="F27" s="9">
        <v>9000</v>
      </c>
      <c r="G27" s="9">
        <v>6000</v>
      </c>
      <c r="H27" s="9">
        <v>4000</v>
      </c>
      <c r="I27" s="71">
        <v>4500</v>
      </c>
      <c r="J27" s="71">
        <v>2700</v>
      </c>
      <c r="K27" s="71">
        <v>1800</v>
      </c>
      <c r="L27" s="71">
        <v>1200</v>
      </c>
      <c r="M27" s="71">
        <v>3750</v>
      </c>
      <c r="N27" s="71">
        <v>2250</v>
      </c>
      <c r="O27" s="71">
        <v>1500</v>
      </c>
      <c r="P27" s="71">
        <v>1000</v>
      </c>
    </row>
    <row r="28" spans="1:16" ht="45">
      <c r="A28" s="6">
        <v>10</v>
      </c>
      <c r="B28" s="6" t="s">
        <v>393</v>
      </c>
      <c r="C28" s="6"/>
      <c r="D28" s="6"/>
      <c r="E28" s="9"/>
      <c r="F28" s="9"/>
      <c r="G28" s="9"/>
      <c r="H28" s="9"/>
      <c r="I28" s="71"/>
      <c r="J28" s="71"/>
      <c r="K28" s="71"/>
      <c r="L28" s="71"/>
      <c r="M28" s="71"/>
      <c r="N28" s="71"/>
      <c r="O28" s="71"/>
      <c r="P28" s="71"/>
    </row>
    <row r="29" spans="1:16" ht="60">
      <c r="A29" s="13">
        <v>45667</v>
      </c>
      <c r="B29" s="6" t="s">
        <v>394</v>
      </c>
      <c r="C29" s="6"/>
      <c r="D29" s="6"/>
      <c r="E29" s="9">
        <v>16000</v>
      </c>
      <c r="F29" s="9"/>
      <c r="G29" s="9"/>
      <c r="H29" s="9"/>
      <c r="I29" s="71">
        <v>4800</v>
      </c>
      <c r="J29" s="71"/>
      <c r="K29" s="71"/>
      <c r="L29" s="71"/>
      <c r="M29" s="71">
        <v>4000</v>
      </c>
      <c r="N29" s="71"/>
      <c r="O29" s="71"/>
      <c r="P29" s="71"/>
    </row>
    <row r="30" spans="1:16" ht="60">
      <c r="A30" s="13">
        <v>45698</v>
      </c>
      <c r="B30" s="6" t="s">
        <v>395</v>
      </c>
      <c r="C30" s="6"/>
      <c r="D30" s="6"/>
      <c r="E30" s="9">
        <v>10000</v>
      </c>
      <c r="F30" s="9"/>
      <c r="G30" s="9"/>
      <c r="H30" s="9"/>
      <c r="I30" s="71">
        <v>3000</v>
      </c>
      <c r="J30" s="71"/>
      <c r="K30" s="71"/>
      <c r="L30" s="71"/>
      <c r="M30" s="71">
        <v>2500</v>
      </c>
      <c r="N30" s="71"/>
      <c r="O30" s="71"/>
      <c r="P30" s="71"/>
    </row>
    <row r="31" spans="1:16" ht="30">
      <c r="A31" s="6">
        <v>11</v>
      </c>
      <c r="B31" s="6" t="s">
        <v>396</v>
      </c>
      <c r="C31" s="502" t="s">
        <v>354</v>
      </c>
      <c r="D31" s="503"/>
      <c r="E31" s="9">
        <v>10000</v>
      </c>
      <c r="F31" s="9">
        <v>7200</v>
      </c>
      <c r="G31" s="9"/>
      <c r="H31" s="9"/>
      <c r="I31" s="71">
        <v>3000</v>
      </c>
      <c r="J31" s="71">
        <v>2160</v>
      </c>
      <c r="K31" s="71"/>
      <c r="L31" s="71"/>
      <c r="M31" s="71">
        <v>2500</v>
      </c>
      <c r="N31" s="71">
        <v>1800</v>
      </c>
      <c r="O31" s="71"/>
      <c r="P31" s="71"/>
    </row>
    <row r="32" spans="1:16" ht="75">
      <c r="A32" s="6">
        <f t="shared" ref="A32:A35" si="1">A31+1</f>
        <v>12</v>
      </c>
      <c r="B32" s="6" t="s">
        <v>397</v>
      </c>
      <c r="C32" s="6" t="s">
        <v>398</v>
      </c>
      <c r="D32" s="6"/>
      <c r="E32" s="9">
        <v>15500</v>
      </c>
      <c r="F32" s="9">
        <v>11500</v>
      </c>
      <c r="G32" s="9">
        <v>9000</v>
      </c>
      <c r="H32" s="9">
        <v>7200</v>
      </c>
      <c r="I32" s="71">
        <v>4650</v>
      </c>
      <c r="J32" s="71">
        <v>3450</v>
      </c>
      <c r="K32" s="71">
        <v>2700</v>
      </c>
      <c r="L32" s="71">
        <v>2160</v>
      </c>
      <c r="M32" s="71">
        <v>3875</v>
      </c>
      <c r="N32" s="71">
        <v>2875</v>
      </c>
      <c r="O32" s="71">
        <v>2250</v>
      </c>
      <c r="P32" s="71">
        <v>1800</v>
      </c>
    </row>
    <row r="33" spans="1:16" ht="45">
      <c r="A33" s="6">
        <f t="shared" si="1"/>
        <v>13</v>
      </c>
      <c r="B33" s="6" t="s">
        <v>399</v>
      </c>
      <c r="C33" s="502" t="s">
        <v>354</v>
      </c>
      <c r="D33" s="503"/>
      <c r="E33" s="9">
        <v>10000</v>
      </c>
      <c r="F33" s="9"/>
      <c r="G33" s="9"/>
      <c r="H33" s="9"/>
      <c r="I33" s="71">
        <v>3000</v>
      </c>
      <c r="J33" s="71"/>
      <c r="K33" s="71"/>
      <c r="L33" s="71"/>
      <c r="M33" s="71">
        <v>2500</v>
      </c>
      <c r="N33" s="71"/>
      <c r="O33" s="71"/>
      <c r="P33" s="71"/>
    </row>
    <row r="34" spans="1:16" ht="30">
      <c r="A34" s="6">
        <f t="shared" si="1"/>
        <v>14</v>
      </c>
      <c r="B34" s="6" t="s">
        <v>400</v>
      </c>
      <c r="C34" s="502" t="s">
        <v>354</v>
      </c>
      <c r="D34" s="503"/>
      <c r="E34" s="9">
        <v>10000</v>
      </c>
      <c r="F34" s="9"/>
      <c r="G34" s="9"/>
      <c r="H34" s="9"/>
      <c r="I34" s="71">
        <v>3000</v>
      </c>
      <c r="J34" s="71"/>
      <c r="K34" s="71"/>
      <c r="L34" s="71"/>
      <c r="M34" s="71">
        <v>2500</v>
      </c>
      <c r="N34" s="71"/>
      <c r="O34" s="71"/>
      <c r="P34" s="71"/>
    </row>
    <row r="35" spans="1:16" ht="45">
      <c r="A35" s="6">
        <f t="shared" si="1"/>
        <v>15</v>
      </c>
      <c r="B35" s="6" t="s">
        <v>401</v>
      </c>
      <c r="C35" s="502" t="s">
        <v>354</v>
      </c>
      <c r="D35" s="503"/>
      <c r="E35" s="9">
        <v>12000</v>
      </c>
      <c r="F35" s="9">
        <v>6000</v>
      </c>
      <c r="G35" s="9"/>
      <c r="H35" s="9"/>
      <c r="I35" s="71">
        <v>3600</v>
      </c>
      <c r="J35" s="71">
        <v>1800</v>
      </c>
      <c r="K35" s="71"/>
      <c r="L35" s="71"/>
      <c r="M35" s="71">
        <v>3000</v>
      </c>
      <c r="N35" s="71">
        <v>1500</v>
      </c>
      <c r="O35" s="71"/>
      <c r="P35" s="71"/>
    </row>
    <row r="36" spans="1:16">
      <c r="A36" s="6"/>
      <c r="B36" s="87" t="s">
        <v>12</v>
      </c>
      <c r="C36" s="6"/>
      <c r="D36" s="6"/>
      <c r="E36" s="9"/>
      <c r="F36" s="9"/>
      <c r="G36" s="9"/>
      <c r="H36" s="9"/>
      <c r="I36" s="71"/>
      <c r="J36" s="71"/>
      <c r="K36" s="71"/>
      <c r="L36" s="71"/>
      <c r="M36" s="71"/>
      <c r="N36" s="71"/>
      <c r="O36" s="71"/>
      <c r="P36" s="71"/>
    </row>
    <row r="37" spans="1:16">
      <c r="A37" s="6">
        <v>16</v>
      </c>
      <c r="B37" s="6" t="s">
        <v>8</v>
      </c>
      <c r="C37" s="6"/>
      <c r="D37" s="6"/>
      <c r="E37" s="9">
        <v>9000</v>
      </c>
      <c r="F37" s="9">
        <v>4000</v>
      </c>
      <c r="G37" s="9">
        <v>2600</v>
      </c>
      <c r="H37" s="9">
        <v>1700</v>
      </c>
      <c r="I37" s="71">
        <v>2700</v>
      </c>
      <c r="J37" s="71">
        <v>1200</v>
      </c>
      <c r="K37" s="71">
        <v>780</v>
      </c>
      <c r="L37" s="71">
        <v>510</v>
      </c>
      <c r="M37" s="71">
        <v>2250</v>
      </c>
      <c r="N37" s="71">
        <v>1000</v>
      </c>
      <c r="O37" s="71">
        <v>650</v>
      </c>
      <c r="P37" s="71">
        <v>425</v>
      </c>
    </row>
    <row r="38" spans="1:16" ht="45">
      <c r="A38" s="6">
        <v>17</v>
      </c>
      <c r="B38" s="6" t="s">
        <v>403</v>
      </c>
      <c r="C38" s="502" t="s">
        <v>354</v>
      </c>
      <c r="D38" s="503"/>
      <c r="E38" s="9">
        <v>8000</v>
      </c>
      <c r="F38" s="9">
        <v>5000</v>
      </c>
      <c r="G38" s="9">
        <v>3500</v>
      </c>
      <c r="H38" s="9">
        <v>2400</v>
      </c>
      <c r="I38" s="71">
        <v>2400</v>
      </c>
      <c r="J38" s="71">
        <v>1500</v>
      </c>
      <c r="K38" s="71">
        <v>1050</v>
      </c>
      <c r="L38" s="71">
        <v>720</v>
      </c>
      <c r="M38" s="71">
        <v>2000</v>
      </c>
      <c r="N38" s="71">
        <v>1250</v>
      </c>
      <c r="O38" s="71">
        <v>875</v>
      </c>
      <c r="P38" s="71">
        <v>600</v>
      </c>
    </row>
    <row r="39" spans="1:16" ht="30">
      <c r="A39" s="6">
        <v>18</v>
      </c>
      <c r="B39" s="6" t="s">
        <v>404</v>
      </c>
      <c r="C39" s="502" t="s">
        <v>354</v>
      </c>
      <c r="D39" s="503"/>
      <c r="E39" s="9">
        <v>8000</v>
      </c>
      <c r="F39" s="9">
        <v>5000</v>
      </c>
      <c r="G39" s="9">
        <v>3500</v>
      </c>
      <c r="H39" s="9">
        <v>2400</v>
      </c>
      <c r="I39" s="71">
        <v>2400</v>
      </c>
      <c r="J39" s="71">
        <v>1500</v>
      </c>
      <c r="K39" s="71">
        <v>1050</v>
      </c>
      <c r="L39" s="71">
        <v>720</v>
      </c>
      <c r="M39" s="71">
        <v>2000</v>
      </c>
      <c r="N39" s="71">
        <v>1250</v>
      </c>
      <c r="O39" s="71">
        <v>875</v>
      </c>
      <c r="P39" s="71">
        <v>600</v>
      </c>
    </row>
    <row r="40" spans="1:16" ht="30">
      <c r="A40" s="6">
        <v>19</v>
      </c>
      <c r="B40" s="6" t="s">
        <v>405</v>
      </c>
      <c r="C40" s="502" t="s">
        <v>354</v>
      </c>
      <c r="D40" s="503"/>
      <c r="E40" s="9">
        <v>8000</v>
      </c>
      <c r="F40" s="9">
        <v>5000</v>
      </c>
      <c r="G40" s="9">
        <v>3500</v>
      </c>
      <c r="H40" s="9">
        <v>2800</v>
      </c>
      <c r="I40" s="71">
        <v>2400</v>
      </c>
      <c r="J40" s="71">
        <v>1500</v>
      </c>
      <c r="K40" s="71">
        <v>1050</v>
      </c>
      <c r="L40" s="71">
        <v>840</v>
      </c>
      <c r="M40" s="71">
        <v>2000</v>
      </c>
      <c r="N40" s="71">
        <v>1250</v>
      </c>
      <c r="O40" s="71">
        <v>875</v>
      </c>
      <c r="P40" s="71">
        <v>700</v>
      </c>
    </row>
    <row r="41" spans="1:16" ht="45">
      <c r="A41" s="6">
        <v>20</v>
      </c>
      <c r="B41" s="6" t="s">
        <v>406</v>
      </c>
      <c r="C41" s="502" t="s">
        <v>354</v>
      </c>
      <c r="D41" s="503"/>
      <c r="E41" s="9">
        <v>5000</v>
      </c>
      <c r="F41" s="9">
        <v>3000</v>
      </c>
      <c r="G41" s="9">
        <v>2000</v>
      </c>
      <c r="H41" s="9">
        <v>1600</v>
      </c>
      <c r="I41" s="71">
        <v>1500</v>
      </c>
      <c r="J41" s="71">
        <v>900</v>
      </c>
      <c r="K41" s="71">
        <v>600</v>
      </c>
      <c r="L41" s="71">
        <v>480</v>
      </c>
      <c r="M41" s="71">
        <v>1250</v>
      </c>
      <c r="N41" s="71">
        <v>750</v>
      </c>
      <c r="O41" s="71">
        <v>500</v>
      </c>
      <c r="P41" s="71">
        <v>400</v>
      </c>
    </row>
    <row r="42" spans="1:16" ht="30">
      <c r="A42" s="6">
        <f>A41+1</f>
        <v>21</v>
      </c>
      <c r="B42" s="6" t="s">
        <v>407</v>
      </c>
      <c r="C42" s="502" t="s">
        <v>354</v>
      </c>
      <c r="D42" s="503"/>
      <c r="E42" s="9">
        <v>5000</v>
      </c>
      <c r="F42" s="9">
        <v>3000</v>
      </c>
      <c r="G42" s="9">
        <v>2000</v>
      </c>
      <c r="H42" s="9">
        <v>1600</v>
      </c>
      <c r="I42" s="71">
        <v>1500</v>
      </c>
      <c r="J42" s="71">
        <v>900</v>
      </c>
      <c r="K42" s="71">
        <v>600</v>
      </c>
      <c r="L42" s="71">
        <v>480</v>
      </c>
      <c r="M42" s="71">
        <v>1250</v>
      </c>
      <c r="N42" s="71">
        <v>750</v>
      </c>
      <c r="O42" s="71">
        <v>500</v>
      </c>
      <c r="P42" s="71">
        <v>400</v>
      </c>
    </row>
    <row r="43" spans="1:16">
      <c r="A43" s="2"/>
      <c r="B43" s="87" t="s">
        <v>13</v>
      </c>
      <c r="C43" s="2"/>
      <c r="D43" s="2"/>
      <c r="E43" s="2"/>
      <c r="F43" s="6"/>
      <c r="G43" s="6"/>
      <c r="H43" s="6"/>
      <c r="I43" s="71"/>
      <c r="J43" s="71"/>
      <c r="K43" s="71"/>
      <c r="L43" s="71"/>
      <c r="M43" s="71"/>
      <c r="N43" s="71"/>
      <c r="O43" s="71"/>
      <c r="P43" s="71"/>
    </row>
    <row r="44" spans="1:16" ht="45">
      <c r="A44" s="6">
        <v>22</v>
      </c>
      <c r="B44" s="6" t="s">
        <v>101</v>
      </c>
      <c r="C44" s="2"/>
      <c r="D44" s="2"/>
      <c r="E44" s="26">
        <v>6000</v>
      </c>
      <c r="F44" s="26">
        <v>4000</v>
      </c>
      <c r="G44" s="26">
        <v>2200</v>
      </c>
      <c r="H44" s="26">
        <v>1600</v>
      </c>
      <c r="I44" s="71">
        <v>1800</v>
      </c>
      <c r="J44" s="71">
        <v>1200</v>
      </c>
      <c r="K44" s="71">
        <v>660</v>
      </c>
      <c r="L44" s="71">
        <v>480</v>
      </c>
      <c r="M44" s="71">
        <v>1500</v>
      </c>
      <c r="N44" s="71">
        <v>1000</v>
      </c>
      <c r="O44" s="71">
        <v>550</v>
      </c>
      <c r="P44" s="71">
        <v>400</v>
      </c>
    </row>
    <row r="45" spans="1:16" ht="60">
      <c r="A45" s="6">
        <v>23</v>
      </c>
      <c r="B45" s="6" t="s">
        <v>102</v>
      </c>
      <c r="C45" s="2"/>
      <c r="D45" s="2"/>
      <c r="E45" s="26">
        <v>4800</v>
      </c>
      <c r="F45" s="26">
        <v>3200</v>
      </c>
      <c r="G45" s="26">
        <v>1800</v>
      </c>
      <c r="H45" s="26">
        <v>1300</v>
      </c>
      <c r="I45" s="71">
        <v>1440</v>
      </c>
      <c r="J45" s="71">
        <v>960</v>
      </c>
      <c r="K45" s="71">
        <v>540</v>
      </c>
      <c r="L45" s="71">
        <v>390</v>
      </c>
      <c r="M45" s="71">
        <v>1200</v>
      </c>
      <c r="N45" s="71">
        <v>800</v>
      </c>
      <c r="O45" s="71">
        <v>450</v>
      </c>
      <c r="P45" s="71">
        <v>325</v>
      </c>
    </row>
    <row r="46" spans="1:16" ht="45">
      <c r="A46" s="6">
        <v>24</v>
      </c>
      <c r="B46" s="6" t="s">
        <v>103</v>
      </c>
      <c r="C46" s="2"/>
      <c r="D46" s="2"/>
      <c r="E46" s="26">
        <v>2800</v>
      </c>
      <c r="F46" s="26">
        <v>1800</v>
      </c>
      <c r="G46" s="26">
        <v>1500</v>
      </c>
      <c r="H46" s="26">
        <v>1000</v>
      </c>
      <c r="I46" s="71">
        <v>840</v>
      </c>
      <c r="J46" s="71">
        <v>540</v>
      </c>
      <c r="K46" s="71">
        <v>450</v>
      </c>
      <c r="L46" s="71">
        <v>300</v>
      </c>
      <c r="M46" s="71">
        <v>700</v>
      </c>
      <c r="N46" s="71">
        <v>450</v>
      </c>
      <c r="O46" s="71">
        <v>375</v>
      </c>
      <c r="P46" s="71">
        <v>250</v>
      </c>
    </row>
  </sheetData>
  <mergeCells count="34">
    <mergeCell ref="C4:D4"/>
    <mergeCell ref="A7:A9"/>
    <mergeCell ref="B7:B9"/>
    <mergeCell ref="A3:A5"/>
    <mergeCell ref="B3:D3"/>
    <mergeCell ref="B4:B5"/>
    <mergeCell ref="A10:A13"/>
    <mergeCell ref="B10:B13"/>
    <mergeCell ref="C11:D11"/>
    <mergeCell ref="C15:D15"/>
    <mergeCell ref="C16:D16"/>
    <mergeCell ref="C25:D25"/>
    <mergeCell ref="C26:D26"/>
    <mergeCell ref="C17:D17"/>
    <mergeCell ref="C18:D18"/>
    <mergeCell ref="C19:D19"/>
    <mergeCell ref="C20:D20"/>
    <mergeCell ref="C21:D21"/>
    <mergeCell ref="M3:P4"/>
    <mergeCell ref="E3:H4"/>
    <mergeCell ref="I3:L4"/>
    <mergeCell ref="C41:D41"/>
    <mergeCell ref="C42:D42"/>
    <mergeCell ref="C27:D27"/>
    <mergeCell ref="C31:D31"/>
    <mergeCell ref="C33:D33"/>
    <mergeCell ref="C34:D34"/>
    <mergeCell ref="C35:D35"/>
    <mergeCell ref="C40:D40"/>
    <mergeCell ref="C38:D38"/>
    <mergeCell ref="C39:D39"/>
    <mergeCell ref="C22:D22"/>
    <mergeCell ref="C23:D23"/>
    <mergeCell ref="C24:D2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ummaryRight="0"/>
  </sheetPr>
  <dimension ref="A1:P961"/>
  <sheetViews>
    <sheetView topLeftCell="A10" workbookViewId="0">
      <selection activeCell="I11" sqref="I11"/>
    </sheetView>
  </sheetViews>
  <sheetFormatPr defaultColWidth="14.42578125" defaultRowHeight="15"/>
  <cols>
    <col min="1" max="1" width="7" style="21" customWidth="1"/>
    <col min="2" max="3" width="18.42578125" style="21" customWidth="1"/>
    <col min="4" max="4" width="20.5703125" style="21" customWidth="1"/>
    <col min="5" max="16" width="10.5703125" style="21" customWidth="1"/>
    <col min="17" max="16384" width="14.42578125" style="21"/>
  </cols>
  <sheetData>
    <row r="1" spans="1:16">
      <c r="A1" s="38" t="s">
        <v>1106</v>
      </c>
    </row>
    <row r="2" spans="1:16" ht="13.7" customHeight="1">
      <c r="A2" s="36"/>
      <c r="B2" s="37"/>
      <c r="C2" s="37"/>
      <c r="D2" s="37"/>
    </row>
    <row r="3" spans="1:16" ht="13.7" customHeight="1">
      <c r="A3" s="485" t="s">
        <v>0</v>
      </c>
      <c r="B3" s="483" t="s">
        <v>1095</v>
      </c>
      <c r="C3" s="483"/>
      <c r="D3" s="483"/>
      <c r="E3" s="482" t="s">
        <v>660</v>
      </c>
      <c r="F3" s="482"/>
      <c r="G3" s="482"/>
      <c r="H3" s="482"/>
      <c r="I3" s="482" t="s">
        <v>661</v>
      </c>
      <c r="J3" s="482"/>
      <c r="K3" s="482"/>
      <c r="L3" s="482"/>
      <c r="M3" s="482" t="s">
        <v>1175</v>
      </c>
      <c r="N3" s="482"/>
      <c r="O3" s="482"/>
      <c r="P3" s="482"/>
    </row>
    <row r="4" spans="1:16" ht="13.7"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41"/>
      <c r="J6" s="41"/>
      <c r="K6" s="41"/>
      <c r="L6" s="41"/>
      <c r="M6" s="41"/>
      <c r="N6" s="41"/>
      <c r="O6" s="41"/>
      <c r="P6" s="41"/>
    </row>
    <row r="7" spans="1:16" ht="30">
      <c r="A7" s="6">
        <v>1</v>
      </c>
      <c r="B7" s="6" t="s">
        <v>367</v>
      </c>
      <c r="C7" s="6" t="s">
        <v>408</v>
      </c>
      <c r="D7" s="6" t="s">
        <v>409</v>
      </c>
      <c r="E7" s="9">
        <v>18000</v>
      </c>
      <c r="F7" s="9">
        <v>8000</v>
      </c>
      <c r="G7" s="9">
        <v>4000</v>
      </c>
      <c r="H7" s="9">
        <v>3000</v>
      </c>
      <c r="I7" s="71">
        <v>5400</v>
      </c>
      <c r="J7" s="71">
        <v>2400</v>
      </c>
      <c r="K7" s="71">
        <v>1200</v>
      </c>
      <c r="L7" s="71">
        <v>900</v>
      </c>
      <c r="M7" s="71">
        <v>4500</v>
      </c>
      <c r="N7" s="71">
        <v>2000</v>
      </c>
      <c r="O7" s="71">
        <v>1000</v>
      </c>
      <c r="P7" s="71">
        <v>750</v>
      </c>
    </row>
    <row r="8" spans="1:16" ht="45">
      <c r="A8" s="492">
        <v>2</v>
      </c>
      <c r="B8" s="492" t="s">
        <v>367</v>
      </c>
      <c r="C8" s="6" t="s">
        <v>410</v>
      </c>
      <c r="D8" s="6" t="s">
        <v>411</v>
      </c>
      <c r="E8" s="9">
        <v>27000</v>
      </c>
      <c r="F8" s="9">
        <v>10000</v>
      </c>
      <c r="G8" s="9">
        <v>5000</v>
      </c>
      <c r="H8" s="9">
        <v>3000</v>
      </c>
      <c r="I8" s="71">
        <v>8100</v>
      </c>
      <c r="J8" s="71">
        <v>3000</v>
      </c>
      <c r="K8" s="71">
        <v>1500</v>
      </c>
      <c r="L8" s="71">
        <v>900</v>
      </c>
      <c r="M8" s="71">
        <v>6750</v>
      </c>
      <c r="N8" s="71">
        <v>2500</v>
      </c>
      <c r="O8" s="71">
        <v>1250</v>
      </c>
      <c r="P8" s="71">
        <v>750</v>
      </c>
    </row>
    <row r="9" spans="1:16" ht="30">
      <c r="A9" s="490"/>
      <c r="B9" s="490"/>
      <c r="C9" s="6" t="s">
        <v>413</v>
      </c>
      <c r="D9" s="6" t="s">
        <v>414</v>
      </c>
      <c r="E9" s="9">
        <v>20000</v>
      </c>
      <c r="F9" s="9">
        <v>8000</v>
      </c>
      <c r="G9" s="9">
        <v>5000</v>
      </c>
      <c r="H9" s="9">
        <v>4000</v>
      </c>
      <c r="I9" s="71">
        <v>6000</v>
      </c>
      <c r="J9" s="71">
        <v>2400</v>
      </c>
      <c r="K9" s="71">
        <v>1500</v>
      </c>
      <c r="L9" s="71">
        <v>1200</v>
      </c>
      <c r="M9" s="71">
        <v>5000</v>
      </c>
      <c r="N9" s="71">
        <v>2000</v>
      </c>
      <c r="O9" s="71">
        <v>1250</v>
      </c>
      <c r="P9" s="71">
        <v>1000</v>
      </c>
    </row>
    <row r="10" spans="1:16" ht="45">
      <c r="A10" s="491"/>
      <c r="B10" s="491"/>
      <c r="C10" s="6" t="s">
        <v>415</v>
      </c>
      <c r="D10" s="6" t="s">
        <v>416</v>
      </c>
      <c r="E10" s="52">
        <v>18000</v>
      </c>
      <c r="F10" s="52">
        <v>7000</v>
      </c>
      <c r="G10" s="52">
        <v>4000</v>
      </c>
      <c r="H10" s="52">
        <v>3000</v>
      </c>
      <c r="I10" s="60">
        <v>5400</v>
      </c>
      <c r="J10" s="71">
        <v>2100</v>
      </c>
      <c r="K10" s="71">
        <v>1200</v>
      </c>
      <c r="L10" s="71">
        <v>900</v>
      </c>
      <c r="M10" s="71">
        <v>4500</v>
      </c>
      <c r="N10" s="71">
        <v>1750</v>
      </c>
      <c r="O10" s="71">
        <v>1000</v>
      </c>
      <c r="P10" s="71">
        <v>750</v>
      </c>
    </row>
    <row r="11" spans="1:16" ht="45">
      <c r="A11" s="12">
        <v>3</v>
      </c>
      <c r="B11" s="12" t="s">
        <v>417</v>
      </c>
      <c r="C11" s="12" t="s">
        <v>418</v>
      </c>
      <c r="D11" s="12" t="s">
        <v>419</v>
      </c>
      <c r="E11" s="96">
        <v>17000</v>
      </c>
      <c r="F11" s="96">
        <v>8000</v>
      </c>
      <c r="G11" s="96">
        <v>5000</v>
      </c>
      <c r="H11" s="96">
        <v>3000</v>
      </c>
      <c r="I11" s="60">
        <v>5100</v>
      </c>
      <c r="J11" s="71">
        <v>2400</v>
      </c>
      <c r="K11" s="71">
        <v>1500</v>
      </c>
      <c r="L11" s="71">
        <v>900</v>
      </c>
      <c r="M11" s="71">
        <v>4250</v>
      </c>
      <c r="N11" s="71">
        <v>2000</v>
      </c>
      <c r="O11" s="71">
        <v>1250</v>
      </c>
      <c r="P11" s="71">
        <v>750</v>
      </c>
    </row>
    <row r="12" spans="1:16" ht="30">
      <c r="A12" s="6">
        <v>4</v>
      </c>
      <c r="B12" s="6" t="s">
        <v>420</v>
      </c>
      <c r="C12" s="6"/>
      <c r="D12" s="6"/>
      <c r="E12" s="52">
        <v>9500</v>
      </c>
      <c r="F12" s="52">
        <v>3850</v>
      </c>
      <c r="G12" s="52">
        <v>2500</v>
      </c>
      <c r="H12" s="52">
        <v>1800</v>
      </c>
      <c r="I12" s="60">
        <v>2850</v>
      </c>
      <c r="J12" s="71">
        <v>1155</v>
      </c>
      <c r="K12" s="71">
        <v>750</v>
      </c>
      <c r="L12" s="71">
        <v>540</v>
      </c>
      <c r="M12" s="71">
        <v>2375</v>
      </c>
      <c r="N12" s="71">
        <v>962.5</v>
      </c>
      <c r="O12" s="71">
        <v>625</v>
      </c>
      <c r="P12" s="71">
        <v>450</v>
      </c>
    </row>
    <row r="13" spans="1:16" ht="30">
      <c r="A13" s="6">
        <v>5</v>
      </c>
      <c r="B13" s="6" t="s">
        <v>421</v>
      </c>
      <c r="C13" s="6" t="s">
        <v>422</v>
      </c>
      <c r="D13" s="6" t="s">
        <v>423</v>
      </c>
      <c r="E13" s="52">
        <v>16000</v>
      </c>
      <c r="F13" s="52">
        <v>6000</v>
      </c>
      <c r="G13" s="52"/>
      <c r="H13" s="52"/>
      <c r="I13" s="60">
        <v>4800</v>
      </c>
      <c r="J13" s="71">
        <v>1800</v>
      </c>
      <c r="K13" s="71"/>
      <c r="L13" s="71"/>
      <c r="M13" s="71">
        <v>4000</v>
      </c>
      <c r="N13" s="71">
        <v>1500</v>
      </c>
      <c r="O13" s="71"/>
      <c r="P13" s="71"/>
    </row>
    <row r="14" spans="1:16">
      <c r="A14" s="6">
        <v>6</v>
      </c>
      <c r="B14" s="6" t="s">
        <v>345</v>
      </c>
      <c r="C14" s="502" t="s">
        <v>424</v>
      </c>
      <c r="D14" s="503"/>
      <c r="E14" s="9">
        <v>18000</v>
      </c>
      <c r="F14" s="9"/>
      <c r="G14" s="9"/>
      <c r="H14" s="9"/>
      <c r="I14" s="71">
        <v>5400</v>
      </c>
      <c r="J14" s="71"/>
      <c r="K14" s="71"/>
      <c r="L14" s="71"/>
      <c r="M14" s="71">
        <v>4500</v>
      </c>
      <c r="N14" s="71"/>
      <c r="O14" s="71"/>
      <c r="P14" s="71"/>
    </row>
    <row r="15" spans="1:16" ht="45">
      <c r="A15" s="6">
        <f t="shared" ref="A15:A16" si="0">A14+1</f>
        <v>7</v>
      </c>
      <c r="B15" s="6" t="s">
        <v>425</v>
      </c>
      <c r="C15" s="6"/>
      <c r="D15" s="6"/>
      <c r="E15" s="9">
        <v>16000</v>
      </c>
      <c r="F15" s="9">
        <v>10000</v>
      </c>
      <c r="G15" s="9">
        <v>7000</v>
      </c>
      <c r="H15" s="9">
        <v>3000</v>
      </c>
      <c r="I15" s="71">
        <v>4800</v>
      </c>
      <c r="J15" s="71">
        <v>3000</v>
      </c>
      <c r="K15" s="71">
        <v>2100</v>
      </c>
      <c r="L15" s="71">
        <v>900</v>
      </c>
      <c r="M15" s="71">
        <v>4000</v>
      </c>
      <c r="N15" s="71">
        <v>2500</v>
      </c>
      <c r="O15" s="71">
        <v>1750</v>
      </c>
      <c r="P15" s="71">
        <v>750</v>
      </c>
    </row>
    <row r="16" spans="1:16" ht="45">
      <c r="A16" s="492">
        <f t="shared" si="0"/>
        <v>8</v>
      </c>
      <c r="B16" s="492" t="s">
        <v>426</v>
      </c>
      <c r="C16" s="2" t="s">
        <v>427</v>
      </c>
      <c r="D16" s="2"/>
      <c r="E16" s="9">
        <v>30000</v>
      </c>
      <c r="F16" s="9"/>
      <c r="G16" s="9"/>
      <c r="H16" s="9"/>
      <c r="I16" s="71">
        <v>9000</v>
      </c>
      <c r="J16" s="71"/>
      <c r="K16" s="71"/>
      <c r="L16" s="71"/>
      <c r="M16" s="71">
        <v>7500</v>
      </c>
      <c r="N16" s="71"/>
      <c r="O16" s="71"/>
      <c r="P16" s="71"/>
    </row>
    <row r="17" spans="1:16" ht="75">
      <c r="A17" s="490"/>
      <c r="B17" s="490"/>
      <c r="C17" s="2" t="s">
        <v>428</v>
      </c>
      <c r="D17" s="2"/>
      <c r="E17" s="9">
        <v>20500</v>
      </c>
      <c r="F17" s="9"/>
      <c r="G17" s="9"/>
      <c r="H17" s="9"/>
      <c r="I17" s="71">
        <v>6150</v>
      </c>
      <c r="J17" s="71"/>
      <c r="K17" s="71"/>
      <c r="L17" s="71"/>
      <c r="M17" s="71">
        <v>5125</v>
      </c>
      <c r="N17" s="71"/>
      <c r="O17" s="71"/>
      <c r="P17" s="71"/>
    </row>
    <row r="18" spans="1:16" ht="120">
      <c r="A18" s="490"/>
      <c r="B18" s="490"/>
      <c r="C18" s="2" t="s">
        <v>429</v>
      </c>
      <c r="D18" s="2"/>
      <c r="E18" s="9">
        <v>18000</v>
      </c>
      <c r="F18" s="9"/>
      <c r="G18" s="9"/>
      <c r="H18" s="9"/>
      <c r="I18" s="71">
        <v>5400</v>
      </c>
      <c r="J18" s="71"/>
      <c r="K18" s="71"/>
      <c r="L18" s="71"/>
      <c r="M18" s="71">
        <v>4500</v>
      </c>
      <c r="N18" s="71"/>
      <c r="O18" s="71"/>
      <c r="P18" s="71"/>
    </row>
    <row r="19" spans="1:16" ht="90">
      <c r="A19" s="490"/>
      <c r="B19" s="490"/>
      <c r="C19" s="2" t="s">
        <v>430</v>
      </c>
      <c r="D19" s="2"/>
      <c r="E19" s="9">
        <v>17000</v>
      </c>
      <c r="F19" s="9"/>
      <c r="G19" s="9"/>
      <c r="H19" s="9"/>
      <c r="I19" s="71">
        <v>5100</v>
      </c>
      <c r="J19" s="71"/>
      <c r="K19" s="71"/>
      <c r="L19" s="71"/>
      <c r="M19" s="71">
        <v>4250</v>
      </c>
      <c r="N19" s="71"/>
      <c r="O19" s="71"/>
      <c r="P19" s="71"/>
    </row>
    <row r="20" spans="1:16" ht="45">
      <c r="A20" s="490"/>
      <c r="B20" s="490"/>
      <c r="C20" s="2" t="s">
        <v>431</v>
      </c>
      <c r="D20" s="2"/>
      <c r="E20" s="9">
        <v>16000</v>
      </c>
      <c r="F20" s="9"/>
      <c r="G20" s="9"/>
      <c r="H20" s="9"/>
      <c r="I20" s="71">
        <v>4800</v>
      </c>
      <c r="J20" s="71"/>
      <c r="K20" s="71"/>
      <c r="L20" s="71"/>
      <c r="M20" s="71">
        <v>4000</v>
      </c>
      <c r="N20" s="71"/>
      <c r="O20" s="71"/>
      <c r="P20" s="71"/>
    </row>
    <row r="21" spans="1:16" ht="120">
      <c r="A21" s="490"/>
      <c r="B21" s="490"/>
      <c r="C21" s="2" t="s">
        <v>432</v>
      </c>
      <c r="D21" s="2"/>
      <c r="E21" s="9">
        <v>16000</v>
      </c>
      <c r="F21" s="9"/>
      <c r="G21" s="9"/>
      <c r="H21" s="9"/>
      <c r="I21" s="71">
        <v>4800</v>
      </c>
      <c r="J21" s="71"/>
      <c r="K21" s="71"/>
      <c r="L21" s="71"/>
      <c r="M21" s="71">
        <v>4000</v>
      </c>
      <c r="N21" s="71"/>
      <c r="O21" s="71"/>
      <c r="P21" s="71"/>
    </row>
    <row r="22" spans="1:16" ht="45">
      <c r="A22" s="491"/>
      <c r="B22" s="491"/>
      <c r="C22" s="2" t="s">
        <v>433</v>
      </c>
      <c r="D22" s="2"/>
      <c r="E22" s="9">
        <v>15000</v>
      </c>
      <c r="F22" s="9"/>
      <c r="G22" s="9"/>
      <c r="H22" s="9"/>
      <c r="I22" s="71">
        <v>4500</v>
      </c>
      <c r="J22" s="71"/>
      <c r="K22" s="71"/>
      <c r="L22" s="71"/>
      <c r="M22" s="71">
        <v>3750</v>
      </c>
      <c r="N22" s="71"/>
      <c r="O22" s="71"/>
      <c r="P22" s="71"/>
    </row>
    <row r="23" spans="1:16" ht="30">
      <c r="A23" s="492">
        <v>9</v>
      </c>
      <c r="B23" s="492" t="s">
        <v>434</v>
      </c>
      <c r="C23" s="6" t="s">
        <v>435</v>
      </c>
      <c r="D23" s="6"/>
      <c r="E23" s="9">
        <v>23000</v>
      </c>
      <c r="F23" s="9"/>
      <c r="G23" s="9"/>
      <c r="H23" s="9"/>
      <c r="I23" s="71">
        <v>6900</v>
      </c>
      <c r="J23" s="71"/>
      <c r="K23" s="71"/>
      <c r="L23" s="71"/>
      <c r="M23" s="71">
        <v>5750</v>
      </c>
      <c r="N23" s="71"/>
      <c r="O23" s="71"/>
      <c r="P23" s="71"/>
    </row>
    <row r="24" spans="1:16" ht="30">
      <c r="A24" s="490"/>
      <c r="B24" s="490"/>
      <c r="C24" s="6" t="s">
        <v>436</v>
      </c>
      <c r="D24" s="6"/>
      <c r="E24" s="9">
        <v>21000</v>
      </c>
      <c r="F24" s="9"/>
      <c r="G24" s="9"/>
      <c r="H24" s="9"/>
      <c r="I24" s="71">
        <v>6300</v>
      </c>
      <c r="J24" s="71"/>
      <c r="K24" s="71"/>
      <c r="L24" s="71"/>
      <c r="M24" s="71">
        <v>5250</v>
      </c>
      <c r="N24" s="71"/>
      <c r="O24" s="71"/>
      <c r="P24" s="71"/>
    </row>
    <row r="25" spans="1:16" ht="30">
      <c r="A25" s="491"/>
      <c r="B25" s="491"/>
      <c r="C25" s="6" t="s">
        <v>437</v>
      </c>
      <c r="D25" s="6"/>
      <c r="E25" s="9">
        <v>17000</v>
      </c>
      <c r="F25" s="9"/>
      <c r="G25" s="9"/>
      <c r="H25" s="9"/>
      <c r="I25" s="71">
        <v>5100</v>
      </c>
      <c r="J25" s="71"/>
      <c r="K25" s="71"/>
      <c r="L25" s="71"/>
      <c r="M25" s="71">
        <v>4250</v>
      </c>
      <c r="N25" s="71"/>
      <c r="O25" s="71"/>
      <c r="P25" s="71"/>
    </row>
    <row r="26" spans="1:16" ht="60">
      <c r="A26" s="6">
        <v>10</v>
      </c>
      <c r="B26" s="6" t="s">
        <v>438</v>
      </c>
      <c r="C26" s="6"/>
      <c r="D26" s="6"/>
      <c r="E26" s="52">
        <v>17000</v>
      </c>
      <c r="F26" s="4"/>
      <c r="G26" s="9"/>
      <c r="H26" s="9"/>
      <c r="I26" s="71">
        <v>5100</v>
      </c>
      <c r="J26" s="71"/>
      <c r="K26" s="71"/>
      <c r="L26" s="71"/>
      <c r="M26" s="71">
        <v>4250</v>
      </c>
      <c r="N26" s="71"/>
      <c r="O26" s="71"/>
      <c r="P26" s="71"/>
    </row>
    <row r="27" spans="1:16" ht="30">
      <c r="A27" s="6">
        <f t="shared" ref="A27:A34" si="1">A26+1</f>
        <v>11</v>
      </c>
      <c r="B27" s="6" t="s">
        <v>439</v>
      </c>
      <c r="C27" s="6"/>
      <c r="D27" s="6"/>
      <c r="E27" s="9">
        <v>20000</v>
      </c>
      <c r="F27" s="9">
        <v>17000</v>
      </c>
      <c r="G27" s="9">
        <v>12000</v>
      </c>
      <c r="H27" s="9"/>
      <c r="I27" s="71">
        <v>6000</v>
      </c>
      <c r="J27" s="71">
        <v>5100</v>
      </c>
      <c r="K27" s="71">
        <v>3600</v>
      </c>
      <c r="L27" s="71"/>
      <c r="M27" s="71">
        <v>5000</v>
      </c>
      <c r="N27" s="71">
        <v>4250</v>
      </c>
      <c r="O27" s="71">
        <v>3000</v>
      </c>
      <c r="P27" s="71"/>
    </row>
    <row r="28" spans="1:16" ht="45">
      <c r="A28" s="6">
        <f t="shared" si="1"/>
        <v>12</v>
      </c>
      <c r="B28" s="6" t="s">
        <v>440</v>
      </c>
      <c r="C28" s="6" t="s">
        <v>367</v>
      </c>
      <c r="D28" s="6" t="s">
        <v>441</v>
      </c>
      <c r="E28" s="9">
        <v>18000</v>
      </c>
      <c r="F28" s="9">
        <v>15000</v>
      </c>
      <c r="G28" s="9">
        <v>10000</v>
      </c>
      <c r="H28" s="9"/>
      <c r="I28" s="71">
        <v>5400</v>
      </c>
      <c r="J28" s="71">
        <v>4500</v>
      </c>
      <c r="K28" s="71">
        <v>3000</v>
      </c>
      <c r="L28" s="71"/>
      <c r="M28" s="71">
        <v>4500</v>
      </c>
      <c r="N28" s="71">
        <v>3750</v>
      </c>
      <c r="O28" s="71">
        <v>2500</v>
      </c>
      <c r="P28" s="71"/>
    </row>
    <row r="29" spans="1:16" ht="45">
      <c r="A29" s="6">
        <f t="shared" si="1"/>
        <v>13</v>
      </c>
      <c r="B29" s="6" t="s">
        <v>442</v>
      </c>
      <c r="C29" s="6" t="s">
        <v>367</v>
      </c>
      <c r="D29" s="6" t="s">
        <v>443</v>
      </c>
      <c r="E29" s="9">
        <v>18000</v>
      </c>
      <c r="F29" s="9">
        <v>10000</v>
      </c>
      <c r="G29" s="9">
        <v>8000</v>
      </c>
      <c r="H29" s="9"/>
      <c r="I29" s="71">
        <v>5400</v>
      </c>
      <c r="J29" s="71">
        <v>3000</v>
      </c>
      <c r="K29" s="71">
        <v>2400</v>
      </c>
      <c r="L29" s="71"/>
      <c r="M29" s="71">
        <v>4500</v>
      </c>
      <c r="N29" s="71">
        <v>2500</v>
      </c>
      <c r="O29" s="71">
        <v>2000</v>
      </c>
      <c r="P29" s="71"/>
    </row>
    <row r="30" spans="1:16" ht="30">
      <c r="A30" s="6">
        <f t="shared" si="1"/>
        <v>14</v>
      </c>
      <c r="B30" s="6" t="s">
        <v>444</v>
      </c>
      <c r="C30" s="6"/>
      <c r="D30" s="6"/>
      <c r="E30" s="9">
        <v>10000</v>
      </c>
      <c r="F30" s="9">
        <v>8000</v>
      </c>
      <c r="G30" s="9">
        <v>5000</v>
      </c>
      <c r="H30" s="9"/>
      <c r="I30" s="71">
        <v>3000</v>
      </c>
      <c r="J30" s="71">
        <v>2400</v>
      </c>
      <c r="K30" s="71">
        <v>1500</v>
      </c>
      <c r="L30" s="71"/>
      <c r="M30" s="71">
        <v>2500</v>
      </c>
      <c r="N30" s="71">
        <v>2000</v>
      </c>
      <c r="O30" s="71">
        <v>1250</v>
      </c>
      <c r="P30" s="71"/>
    </row>
    <row r="31" spans="1:16" ht="45">
      <c r="A31" s="6">
        <f t="shared" si="1"/>
        <v>15</v>
      </c>
      <c r="B31" s="6" t="s">
        <v>445</v>
      </c>
      <c r="C31" s="6"/>
      <c r="D31" s="6"/>
      <c r="E31" s="9">
        <v>12000</v>
      </c>
      <c r="F31" s="9">
        <v>9000</v>
      </c>
      <c r="G31" s="9">
        <v>7000</v>
      </c>
      <c r="H31" s="9"/>
      <c r="I31" s="71">
        <v>3600</v>
      </c>
      <c r="J31" s="71">
        <v>2700</v>
      </c>
      <c r="K31" s="71">
        <v>2100</v>
      </c>
      <c r="L31" s="71"/>
      <c r="M31" s="71">
        <v>3000</v>
      </c>
      <c r="N31" s="71">
        <v>2250</v>
      </c>
      <c r="O31" s="71">
        <v>1750</v>
      </c>
      <c r="P31" s="71"/>
    </row>
    <row r="32" spans="1:16" ht="45">
      <c r="A32" s="6">
        <f t="shared" si="1"/>
        <v>16</v>
      </c>
      <c r="B32" s="6" t="s">
        <v>446</v>
      </c>
      <c r="C32" s="6"/>
      <c r="D32" s="6"/>
      <c r="E32" s="9">
        <v>16000</v>
      </c>
      <c r="F32" s="9">
        <v>13500</v>
      </c>
      <c r="G32" s="9">
        <v>10000</v>
      </c>
      <c r="H32" s="9"/>
      <c r="I32" s="71">
        <v>4800</v>
      </c>
      <c r="J32" s="71">
        <v>4050</v>
      </c>
      <c r="K32" s="71">
        <v>3000</v>
      </c>
      <c r="L32" s="71"/>
      <c r="M32" s="71">
        <v>4000</v>
      </c>
      <c r="N32" s="71">
        <v>3375</v>
      </c>
      <c r="O32" s="71">
        <v>2500</v>
      </c>
      <c r="P32" s="71"/>
    </row>
    <row r="33" spans="1:16" ht="30">
      <c r="A33" s="6">
        <f t="shared" si="1"/>
        <v>17</v>
      </c>
      <c r="B33" s="6" t="s">
        <v>447</v>
      </c>
      <c r="C33" s="6"/>
      <c r="D33" s="6"/>
      <c r="E33" s="9">
        <v>7000</v>
      </c>
      <c r="F33" s="9">
        <v>6000</v>
      </c>
      <c r="G33" s="9"/>
      <c r="H33" s="9"/>
      <c r="I33" s="71">
        <v>2100</v>
      </c>
      <c r="J33" s="71">
        <v>1800</v>
      </c>
      <c r="K33" s="71"/>
      <c r="L33" s="71"/>
      <c r="M33" s="71">
        <v>1750</v>
      </c>
      <c r="N33" s="71">
        <v>1500</v>
      </c>
      <c r="O33" s="71"/>
      <c r="P33" s="71"/>
    </row>
    <row r="34" spans="1:16" ht="30">
      <c r="A34" s="6">
        <f t="shared" si="1"/>
        <v>18</v>
      </c>
      <c r="B34" s="6" t="s">
        <v>448</v>
      </c>
      <c r="C34" s="6"/>
      <c r="D34" s="6"/>
      <c r="E34" s="9">
        <v>5000</v>
      </c>
      <c r="F34" s="9">
        <v>3000</v>
      </c>
      <c r="G34" s="9"/>
      <c r="H34" s="9"/>
      <c r="I34" s="71">
        <v>1500</v>
      </c>
      <c r="J34" s="71">
        <v>900</v>
      </c>
      <c r="K34" s="71"/>
      <c r="L34" s="71"/>
      <c r="M34" s="71">
        <v>1250</v>
      </c>
      <c r="N34" s="71">
        <v>750</v>
      </c>
      <c r="O34" s="71"/>
      <c r="P34" s="71"/>
    </row>
    <row r="35" spans="1:16">
      <c r="A35" s="2"/>
      <c r="B35" s="1" t="s">
        <v>12</v>
      </c>
      <c r="C35" s="2"/>
      <c r="D35" s="2"/>
      <c r="E35" s="2"/>
      <c r="F35" s="2"/>
      <c r="G35" s="2"/>
      <c r="H35" s="2"/>
      <c r="I35" s="71"/>
      <c r="J35" s="71"/>
      <c r="K35" s="71"/>
      <c r="L35" s="71"/>
      <c r="M35" s="71"/>
      <c r="N35" s="71"/>
      <c r="O35" s="71"/>
      <c r="P35" s="71"/>
    </row>
    <row r="36" spans="1:16">
      <c r="A36" s="6">
        <v>19</v>
      </c>
      <c r="B36" s="6" t="s">
        <v>449</v>
      </c>
      <c r="C36" s="6"/>
      <c r="D36" s="6"/>
      <c r="E36" s="9">
        <v>7500</v>
      </c>
      <c r="F36" s="9">
        <v>4200</v>
      </c>
      <c r="G36" s="9">
        <v>2200</v>
      </c>
      <c r="H36" s="9">
        <v>1600</v>
      </c>
      <c r="I36" s="71">
        <v>2250</v>
      </c>
      <c r="J36" s="71">
        <v>1260</v>
      </c>
      <c r="K36" s="71">
        <v>660</v>
      </c>
      <c r="L36" s="71">
        <v>480</v>
      </c>
      <c r="M36" s="71">
        <v>1875</v>
      </c>
      <c r="N36" s="71">
        <v>1050</v>
      </c>
      <c r="O36" s="71">
        <v>550</v>
      </c>
      <c r="P36" s="71">
        <v>400</v>
      </c>
    </row>
    <row r="37" spans="1:16">
      <c r="A37" s="2"/>
      <c r="B37" s="1" t="s">
        <v>13</v>
      </c>
      <c r="C37" s="2"/>
      <c r="D37" s="2"/>
      <c r="E37" s="2"/>
      <c r="F37" s="2"/>
      <c r="G37" s="2"/>
      <c r="H37" s="2"/>
      <c r="I37" s="71"/>
      <c r="J37" s="71"/>
      <c r="K37" s="71"/>
      <c r="L37" s="71"/>
      <c r="M37" s="71"/>
      <c r="N37" s="71"/>
      <c r="O37" s="71"/>
      <c r="P37" s="71"/>
    </row>
    <row r="38" spans="1:16" ht="45">
      <c r="A38" s="6">
        <v>20</v>
      </c>
      <c r="B38" s="6" t="s">
        <v>101</v>
      </c>
      <c r="C38" s="2"/>
      <c r="D38" s="2"/>
      <c r="E38" s="26">
        <v>6000</v>
      </c>
      <c r="F38" s="26">
        <v>4000</v>
      </c>
      <c r="G38" s="26">
        <v>2200</v>
      </c>
      <c r="H38" s="26">
        <v>1600</v>
      </c>
      <c r="I38" s="71">
        <v>1800</v>
      </c>
      <c r="J38" s="71">
        <v>1200</v>
      </c>
      <c r="K38" s="71">
        <v>660</v>
      </c>
      <c r="L38" s="71">
        <v>480</v>
      </c>
      <c r="M38" s="71">
        <v>1500</v>
      </c>
      <c r="N38" s="71">
        <v>1000</v>
      </c>
      <c r="O38" s="71">
        <v>550</v>
      </c>
      <c r="P38" s="71">
        <v>400</v>
      </c>
    </row>
    <row r="39" spans="1:16" ht="60">
      <c r="A39" s="6">
        <v>21</v>
      </c>
      <c r="B39" s="6" t="s">
        <v>102</v>
      </c>
      <c r="C39" s="2"/>
      <c r="D39" s="2"/>
      <c r="E39" s="26">
        <v>4800</v>
      </c>
      <c r="F39" s="26">
        <v>3200</v>
      </c>
      <c r="G39" s="26">
        <v>1800</v>
      </c>
      <c r="H39" s="26">
        <v>1300</v>
      </c>
      <c r="I39" s="71">
        <v>1440</v>
      </c>
      <c r="J39" s="71">
        <v>960</v>
      </c>
      <c r="K39" s="71">
        <v>540</v>
      </c>
      <c r="L39" s="71">
        <v>390</v>
      </c>
      <c r="M39" s="71">
        <v>1200</v>
      </c>
      <c r="N39" s="71">
        <v>800</v>
      </c>
      <c r="O39" s="71">
        <v>450</v>
      </c>
      <c r="P39" s="71">
        <v>325</v>
      </c>
    </row>
    <row r="40" spans="1:16" ht="45">
      <c r="A40" s="6">
        <v>22</v>
      </c>
      <c r="B40" s="6" t="s">
        <v>103</v>
      </c>
      <c r="C40" s="2"/>
      <c r="D40" s="2"/>
      <c r="E40" s="26">
        <v>2800</v>
      </c>
      <c r="F40" s="26">
        <v>1800</v>
      </c>
      <c r="G40" s="26">
        <v>1500</v>
      </c>
      <c r="H40" s="26">
        <v>1000</v>
      </c>
      <c r="I40" s="71">
        <v>840</v>
      </c>
      <c r="J40" s="71">
        <v>540</v>
      </c>
      <c r="K40" s="71">
        <v>450</v>
      </c>
      <c r="L40" s="71">
        <v>300</v>
      </c>
      <c r="M40" s="71">
        <v>700</v>
      </c>
      <c r="N40" s="71">
        <v>450</v>
      </c>
      <c r="O40" s="71">
        <v>375</v>
      </c>
      <c r="P40" s="71">
        <v>250</v>
      </c>
    </row>
    <row r="41" spans="1:16">
      <c r="E41" s="28"/>
      <c r="F41" s="28"/>
      <c r="G41" s="28"/>
      <c r="H41" s="28"/>
    </row>
    <row r="42" spans="1:16">
      <c r="E42" s="28"/>
      <c r="F42" s="28"/>
      <c r="G42" s="28"/>
      <c r="H42" s="28"/>
    </row>
    <row r="43" spans="1:16">
      <c r="E43" s="28"/>
      <c r="F43" s="28"/>
      <c r="G43" s="28"/>
      <c r="H43" s="28"/>
    </row>
    <row r="44" spans="1:16">
      <c r="E44" s="28"/>
      <c r="F44" s="28"/>
      <c r="G44" s="28"/>
      <c r="H44" s="28"/>
    </row>
    <row r="45" spans="1:16">
      <c r="E45" s="28"/>
      <c r="F45" s="28"/>
      <c r="G45" s="28"/>
      <c r="H45" s="28"/>
    </row>
    <row r="46" spans="1:16">
      <c r="E46" s="28"/>
      <c r="F46" s="28"/>
      <c r="G46" s="28"/>
      <c r="H46" s="28"/>
    </row>
    <row r="47" spans="1:16">
      <c r="E47" s="28"/>
      <c r="F47" s="28"/>
      <c r="G47" s="28"/>
      <c r="H47" s="28"/>
    </row>
    <row r="48" spans="1:16">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sheetData>
  <mergeCells count="14">
    <mergeCell ref="I3:L4"/>
    <mergeCell ref="M3:P4"/>
    <mergeCell ref="B23:B25"/>
    <mergeCell ref="B16:B22"/>
    <mergeCell ref="A16:A22"/>
    <mergeCell ref="A23:A25"/>
    <mergeCell ref="C14:D14"/>
    <mergeCell ref="B3:D3"/>
    <mergeCell ref="C4:D4"/>
    <mergeCell ref="A8:A10"/>
    <mergeCell ref="B8:B10"/>
    <mergeCell ref="A3:A5"/>
    <mergeCell ref="E3:H4"/>
    <mergeCell ref="B4:B5"/>
  </mergeCell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N19"/>
  <sheetViews>
    <sheetView workbookViewId="0">
      <selection activeCell="I8" sqref="I8"/>
    </sheetView>
  </sheetViews>
  <sheetFormatPr defaultColWidth="14.42578125" defaultRowHeight="15"/>
  <cols>
    <col min="1" max="1" width="7.85546875" style="21" customWidth="1"/>
    <col min="2" max="2" width="26" style="21" customWidth="1"/>
    <col min="3" max="14" width="9.85546875" style="28" customWidth="1"/>
    <col min="15" max="16384" width="14.42578125" style="21"/>
  </cols>
  <sheetData>
    <row r="1" spans="1:14" ht="13.7" customHeight="1">
      <c r="A1" s="47" t="s">
        <v>1108</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70"/>
      <c r="B5" s="84" t="s">
        <v>11</v>
      </c>
      <c r="C5" s="71"/>
      <c r="D5" s="71"/>
      <c r="E5" s="71"/>
      <c r="F5" s="71"/>
      <c r="G5" s="71"/>
      <c r="H5" s="71"/>
      <c r="I5" s="71"/>
      <c r="J5" s="71"/>
      <c r="K5" s="71"/>
      <c r="L5" s="71"/>
      <c r="M5" s="71"/>
      <c r="N5" s="71"/>
    </row>
    <row r="6" spans="1:14">
      <c r="A6" s="70">
        <v>1</v>
      </c>
      <c r="B6" s="70" t="s">
        <v>252</v>
      </c>
      <c r="C6" s="67">
        <v>8000</v>
      </c>
      <c r="D6" s="67">
        <v>3500</v>
      </c>
      <c r="E6" s="67">
        <v>2300</v>
      </c>
      <c r="F6" s="67">
        <v>1700</v>
      </c>
      <c r="G6" s="71">
        <v>2400</v>
      </c>
      <c r="H6" s="71">
        <v>1050</v>
      </c>
      <c r="I6" s="71">
        <v>690</v>
      </c>
      <c r="J6" s="71">
        <v>510</v>
      </c>
      <c r="K6" s="71">
        <v>2000</v>
      </c>
      <c r="L6" s="71">
        <v>875</v>
      </c>
      <c r="M6" s="71">
        <v>575</v>
      </c>
      <c r="N6" s="71">
        <v>425</v>
      </c>
    </row>
    <row r="7" spans="1:14" ht="30">
      <c r="A7" s="70">
        <v>2</v>
      </c>
      <c r="B7" s="70" t="s">
        <v>450</v>
      </c>
      <c r="C7" s="67">
        <v>11000</v>
      </c>
      <c r="D7" s="67">
        <v>8000</v>
      </c>
      <c r="E7" s="67">
        <v>5000</v>
      </c>
      <c r="F7" s="71">
        <v>4000</v>
      </c>
      <c r="G7" s="71">
        <v>3300</v>
      </c>
      <c r="H7" s="71">
        <v>2400</v>
      </c>
      <c r="I7" s="71">
        <v>1500</v>
      </c>
      <c r="J7" s="71">
        <v>1200</v>
      </c>
      <c r="K7" s="71">
        <v>2750</v>
      </c>
      <c r="L7" s="71">
        <v>2000</v>
      </c>
      <c r="M7" s="71">
        <v>1250</v>
      </c>
      <c r="N7" s="71">
        <v>1000</v>
      </c>
    </row>
    <row r="8" spans="1:14" ht="30">
      <c r="A8" s="70">
        <v>3</v>
      </c>
      <c r="B8" s="70" t="s">
        <v>451</v>
      </c>
      <c r="C8" s="67">
        <v>11000</v>
      </c>
      <c r="D8" s="67">
        <v>8000</v>
      </c>
      <c r="E8" s="67">
        <v>5000</v>
      </c>
      <c r="F8" s="71">
        <v>4000</v>
      </c>
      <c r="G8" s="71">
        <v>3300</v>
      </c>
      <c r="H8" s="71">
        <v>2400</v>
      </c>
      <c r="I8" s="71">
        <v>1500</v>
      </c>
      <c r="J8" s="71">
        <v>1200</v>
      </c>
      <c r="K8" s="71">
        <v>2750</v>
      </c>
      <c r="L8" s="71">
        <v>2000</v>
      </c>
      <c r="M8" s="71">
        <v>1250</v>
      </c>
      <c r="N8" s="71">
        <v>1000</v>
      </c>
    </row>
    <row r="9" spans="1:14" ht="30">
      <c r="A9" s="70">
        <v>4</v>
      </c>
      <c r="B9" s="70" t="s">
        <v>452</v>
      </c>
      <c r="C9" s="71">
        <v>5000</v>
      </c>
      <c r="D9" s="71">
        <v>3500</v>
      </c>
      <c r="E9" s="71">
        <v>2500</v>
      </c>
      <c r="F9" s="71">
        <v>2000</v>
      </c>
      <c r="G9" s="71">
        <v>1500</v>
      </c>
      <c r="H9" s="71">
        <v>1050</v>
      </c>
      <c r="I9" s="71">
        <v>750</v>
      </c>
      <c r="J9" s="71">
        <v>600</v>
      </c>
      <c r="K9" s="71">
        <v>1250</v>
      </c>
      <c r="L9" s="71">
        <v>875</v>
      </c>
      <c r="M9" s="71">
        <v>625</v>
      </c>
      <c r="N9" s="71">
        <v>500</v>
      </c>
    </row>
    <row r="10" spans="1:14" ht="180">
      <c r="A10" s="70">
        <v>5</v>
      </c>
      <c r="B10" s="70" t="s">
        <v>1107</v>
      </c>
      <c r="C10" s="71">
        <v>10000</v>
      </c>
      <c r="D10" s="71">
        <v>7500</v>
      </c>
      <c r="E10" s="71"/>
      <c r="F10" s="71"/>
      <c r="G10" s="71">
        <v>3000</v>
      </c>
      <c r="H10" s="71">
        <v>2250</v>
      </c>
      <c r="I10" s="71"/>
      <c r="J10" s="71"/>
      <c r="K10" s="71">
        <v>2500</v>
      </c>
      <c r="L10" s="71">
        <v>1875</v>
      </c>
      <c r="M10" s="71"/>
      <c r="N10" s="71"/>
    </row>
    <row r="11" spans="1:14" ht="45">
      <c r="A11" s="70">
        <v>6</v>
      </c>
      <c r="B11" s="70" t="s">
        <v>453</v>
      </c>
      <c r="C11" s="71">
        <v>7000</v>
      </c>
      <c r="D11" s="71">
        <v>5000</v>
      </c>
      <c r="E11" s="71"/>
      <c r="F11" s="71"/>
      <c r="G11" s="71">
        <v>2100</v>
      </c>
      <c r="H11" s="71">
        <v>1500</v>
      </c>
      <c r="I11" s="71"/>
      <c r="J11" s="71"/>
      <c r="K11" s="71">
        <v>1750</v>
      </c>
      <c r="L11" s="71">
        <v>1250</v>
      </c>
      <c r="M11" s="71"/>
      <c r="N11" s="71"/>
    </row>
    <row r="12" spans="1:14" ht="30">
      <c r="A12" s="70">
        <v>7</v>
      </c>
      <c r="B12" s="70" t="s">
        <v>454</v>
      </c>
      <c r="C12" s="71">
        <v>11500</v>
      </c>
      <c r="D12" s="71">
        <v>9000</v>
      </c>
      <c r="E12" s="71"/>
      <c r="F12" s="71"/>
      <c r="G12" s="71">
        <v>3450</v>
      </c>
      <c r="H12" s="71">
        <v>2700</v>
      </c>
      <c r="I12" s="71"/>
      <c r="J12" s="71"/>
      <c r="K12" s="71">
        <v>2875</v>
      </c>
      <c r="L12" s="71">
        <v>2250</v>
      </c>
      <c r="M12" s="71"/>
      <c r="N12" s="71"/>
    </row>
    <row r="13" spans="1:14" ht="90">
      <c r="A13" s="70">
        <v>8</v>
      </c>
      <c r="B13" s="70" t="s">
        <v>455</v>
      </c>
      <c r="C13" s="71">
        <v>9000</v>
      </c>
      <c r="D13" s="71">
        <v>5000</v>
      </c>
      <c r="E13" s="71"/>
      <c r="F13" s="71"/>
      <c r="G13" s="71">
        <v>2700</v>
      </c>
      <c r="H13" s="71">
        <v>1500</v>
      </c>
      <c r="I13" s="71"/>
      <c r="J13" s="71"/>
      <c r="K13" s="71">
        <v>2250</v>
      </c>
      <c r="L13" s="71">
        <v>1250</v>
      </c>
      <c r="M13" s="71"/>
      <c r="N13" s="71"/>
    </row>
    <row r="14" spans="1:14">
      <c r="A14" s="41"/>
      <c r="B14" s="39" t="s">
        <v>12</v>
      </c>
      <c r="C14" s="71"/>
      <c r="D14" s="71"/>
      <c r="E14" s="71"/>
      <c r="F14" s="71"/>
      <c r="G14" s="71"/>
      <c r="H14" s="71"/>
      <c r="I14" s="71"/>
      <c r="J14" s="71"/>
      <c r="K14" s="71"/>
      <c r="L14" s="71"/>
      <c r="M14" s="71"/>
      <c r="N14" s="71"/>
    </row>
    <row r="15" spans="1:14">
      <c r="A15" s="41">
        <v>9</v>
      </c>
      <c r="B15" s="41" t="s">
        <v>9</v>
      </c>
      <c r="C15" s="67">
        <v>7500</v>
      </c>
      <c r="D15" s="67">
        <v>4200</v>
      </c>
      <c r="E15" s="67">
        <v>2200</v>
      </c>
      <c r="F15" s="67">
        <v>1600</v>
      </c>
      <c r="G15" s="71">
        <v>2250</v>
      </c>
      <c r="H15" s="71">
        <v>1260</v>
      </c>
      <c r="I15" s="71">
        <v>660</v>
      </c>
      <c r="J15" s="71">
        <v>480</v>
      </c>
      <c r="K15" s="71">
        <v>1875</v>
      </c>
      <c r="L15" s="71">
        <v>1050</v>
      </c>
      <c r="M15" s="71">
        <v>550</v>
      </c>
      <c r="N15" s="71">
        <v>400</v>
      </c>
    </row>
    <row r="16" spans="1:14">
      <c r="A16" s="41"/>
      <c r="B16" s="39" t="s">
        <v>13</v>
      </c>
      <c r="C16" s="71"/>
      <c r="D16" s="71"/>
      <c r="E16" s="71"/>
      <c r="F16" s="71"/>
      <c r="G16" s="71"/>
      <c r="H16" s="71"/>
      <c r="I16" s="71"/>
      <c r="J16" s="71"/>
      <c r="K16" s="71"/>
      <c r="L16" s="71"/>
      <c r="M16" s="71"/>
      <c r="N16" s="71"/>
    </row>
    <row r="17" spans="1:14" ht="30">
      <c r="A17" s="41">
        <v>10</v>
      </c>
      <c r="B17" s="70" t="s">
        <v>101</v>
      </c>
      <c r="C17" s="69">
        <v>6000</v>
      </c>
      <c r="D17" s="69">
        <v>4000</v>
      </c>
      <c r="E17" s="69">
        <v>2200</v>
      </c>
      <c r="F17" s="69">
        <v>1600</v>
      </c>
      <c r="G17" s="71">
        <v>1800</v>
      </c>
      <c r="H17" s="71">
        <v>1200</v>
      </c>
      <c r="I17" s="71">
        <v>660</v>
      </c>
      <c r="J17" s="71">
        <v>480</v>
      </c>
      <c r="K17" s="71">
        <v>1500</v>
      </c>
      <c r="L17" s="71">
        <v>1000</v>
      </c>
      <c r="M17" s="71">
        <v>550</v>
      </c>
      <c r="N17" s="71">
        <v>400</v>
      </c>
    </row>
    <row r="18" spans="1:14" ht="45">
      <c r="A18" s="41">
        <v>11</v>
      </c>
      <c r="B18" s="70" t="s">
        <v>102</v>
      </c>
      <c r="C18" s="69">
        <v>4800</v>
      </c>
      <c r="D18" s="69">
        <v>3200</v>
      </c>
      <c r="E18" s="69">
        <v>1800</v>
      </c>
      <c r="F18" s="69">
        <v>1300</v>
      </c>
      <c r="G18" s="71">
        <v>1440</v>
      </c>
      <c r="H18" s="71">
        <v>960</v>
      </c>
      <c r="I18" s="71">
        <v>540</v>
      </c>
      <c r="J18" s="71">
        <v>390</v>
      </c>
      <c r="K18" s="71">
        <v>1200</v>
      </c>
      <c r="L18" s="71">
        <v>800</v>
      </c>
      <c r="M18" s="71">
        <v>450</v>
      </c>
      <c r="N18" s="71">
        <v>325</v>
      </c>
    </row>
    <row r="19" spans="1:14" ht="30">
      <c r="A19" s="41">
        <v>12</v>
      </c>
      <c r="B19" s="70" t="s">
        <v>103</v>
      </c>
      <c r="C19" s="69">
        <v>2800</v>
      </c>
      <c r="D19" s="69">
        <v>1800</v>
      </c>
      <c r="E19" s="69">
        <v>1500</v>
      </c>
      <c r="F19" s="69">
        <v>1000</v>
      </c>
      <c r="G19" s="71">
        <v>840</v>
      </c>
      <c r="H19" s="71">
        <v>540</v>
      </c>
      <c r="I19" s="71">
        <v>450</v>
      </c>
      <c r="J19" s="71">
        <v>300</v>
      </c>
      <c r="K19" s="71">
        <v>700</v>
      </c>
      <c r="L19" s="71">
        <v>450</v>
      </c>
      <c r="M19" s="71">
        <v>375</v>
      </c>
      <c r="N19" s="71">
        <v>250</v>
      </c>
    </row>
  </sheetData>
  <mergeCells count="5">
    <mergeCell ref="A3:A4"/>
    <mergeCell ref="C3:F3"/>
    <mergeCell ref="G3:J3"/>
    <mergeCell ref="K3:N3"/>
    <mergeCell ref="B3:B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P991"/>
  <sheetViews>
    <sheetView workbookViewId="0">
      <selection activeCell="I7" sqref="I7"/>
    </sheetView>
  </sheetViews>
  <sheetFormatPr defaultColWidth="14.42578125" defaultRowHeight="15"/>
  <cols>
    <col min="1" max="1" width="6.42578125" style="53" customWidth="1"/>
    <col min="2" max="2" width="24.85546875" style="53" customWidth="1"/>
    <col min="3" max="3" width="18.42578125" style="53" customWidth="1"/>
    <col min="4" max="4" width="16.85546875" style="53" customWidth="1"/>
    <col min="5" max="16" width="10.5703125" style="53" customWidth="1"/>
    <col min="17" max="16384" width="14.42578125" style="53"/>
  </cols>
  <sheetData>
    <row r="1" spans="1:16" ht="13.7" customHeight="1">
      <c r="A1" s="97" t="s">
        <v>1109</v>
      </c>
    </row>
    <row r="2" spans="1:16">
      <c r="A2" s="44"/>
      <c r="B2" s="44"/>
      <c r="C2" s="44"/>
      <c r="D2" s="44"/>
      <c r="E2" s="48"/>
      <c r="F2" s="48"/>
      <c r="G2" s="48"/>
      <c r="H2" s="48"/>
      <c r="I2" s="48"/>
      <c r="J2" s="48"/>
      <c r="K2" s="48"/>
      <c r="L2" s="48"/>
      <c r="M2" s="48"/>
      <c r="N2" s="48"/>
      <c r="O2" s="48"/>
      <c r="P2" s="48"/>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7"/>
      <c r="B6" s="57" t="s">
        <v>11</v>
      </c>
      <c r="C6" s="57"/>
      <c r="D6" s="57"/>
      <c r="E6" s="60"/>
      <c r="F6" s="60"/>
      <c r="G6" s="60"/>
      <c r="H6" s="60"/>
      <c r="I6" s="57"/>
      <c r="J6" s="57"/>
      <c r="K6" s="57"/>
      <c r="L6" s="57"/>
      <c r="M6" s="57"/>
      <c r="N6" s="57"/>
      <c r="O6" s="57"/>
      <c r="P6" s="57"/>
    </row>
    <row r="7" spans="1:16">
      <c r="A7" s="57">
        <v>1</v>
      </c>
      <c r="B7" s="57" t="s">
        <v>457</v>
      </c>
      <c r="C7" s="57" t="s">
        <v>458</v>
      </c>
      <c r="D7" s="57" t="s">
        <v>459</v>
      </c>
      <c r="E7" s="60">
        <v>44000</v>
      </c>
      <c r="F7" s="60">
        <v>16200</v>
      </c>
      <c r="G7" s="60">
        <v>6300</v>
      </c>
      <c r="H7" s="60">
        <v>6000</v>
      </c>
      <c r="I7" s="71">
        <v>13200</v>
      </c>
      <c r="J7" s="71">
        <v>4860</v>
      </c>
      <c r="K7" s="71">
        <v>1890</v>
      </c>
      <c r="L7" s="71">
        <v>1800</v>
      </c>
      <c r="M7" s="71">
        <v>11000</v>
      </c>
      <c r="N7" s="71">
        <v>4050</v>
      </c>
      <c r="O7" s="71">
        <v>1575</v>
      </c>
      <c r="P7" s="71">
        <v>1500</v>
      </c>
    </row>
    <row r="8" spans="1:16" ht="30">
      <c r="A8" s="57">
        <v>2</v>
      </c>
      <c r="B8" s="57" t="s">
        <v>457</v>
      </c>
      <c r="C8" s="57" t="s">
        <v>460</v>
      </c>
      <c r="D8" s="57" t="s">
        <v>458</v>
      </c>
      <c r="E8" s="60">
        <v>40000</v>
      </c>
      <c r="F8" s="60">
        <v>13500</v>
      </c>
      <c r="G8" s="60">
        <v>5400</v>
      </c>
      <c r="H8" s="60">
        <v>4600</v>
      </c>
      <c r="I8" s="71">
        <v>12000</v>
      </c>
      <c r="J8" s="71">
        <v>4050</v>
      </c>
      <c r="K8" s="71">
        <v>1620</v>
      </c>
      <c r="L8" s="71">
        <v>1380</v>
      </c>
      <c r="M8" s="71">
        <v>10000</v>
      </c>
      <c r="N8" s="71">
        <v>3375</v>
      </c>
      <c r="O8" s="71">
        <v>1350</v>
      </c>
      <c r="P8" s="71">
        <v>1150</v>
      </c>
    </row>
    <row r="9" spans="1:16" ht="30">
      <c r="A9" s="57">
        <v>3</v>
      </c>
      <c r="B9" s="57" t="s">
        <v>457</v>
      </c>
      <c r="C9" s="57" t="s">
        <v>461</v>
      </c>
      <c r="D9" s="57" t="s">
        <v>462</v>
      </c>
      <c r="E9" s="60">
        <v>30800</v>
      </c>
      <c r="F9" s="60">
        <v>10800</v>
      </c>
      <c r="G9" s="60">
        <v>4500</v>
      </c>
      <c r="H9" s="60">
        <v>3800</v>
      </c>
      <c r="I9" s="71">
        <v>9240</v>
      </c>
      <c r="J9" s="71">
        <v>3240</v>
      </c>
      <c r="K9" s="71">
        <v>1350</v>
      </c>
      <c r="L9" s="71">
        <v>1140</v>
      </c>
      <c r="M9" s="71">
        <v>7700</v>
      </c>
      <c r="N9" s="71">
        <v>2700</v>
      </c>
      <c r="O9" s="71">
        <v>1125</v>
      </c>
      <c r="P9" s="71">
        <v>950</v>
      </c>
    </row>
    <row r="10" spans="1:16" ht="45">
      <c r="A10" s="57">
        <v>5</v>
      </c>
      <c r="B10" s="57" t="s">
        <v>463</v>
      </c>
      <c r="C10" s="57" t="s">
        <v>464</v>
      </c>
      <c r="D10" s="57" t="s">
        <v>459</v>
      </c>
      <c r="E10" s="60">
        <v>37500</v>
      </c>
      <c r="F10" s="60">
        <v>14400</v>
      </c>
      <c r="G10" s="60">
        <v>7000</v>
      </c>
      <c r="H10" s="60">
        <v>6000</v>
      </c>
      <c r="I10" s="71">
        <v>11250</v>
      </c>
      <c r="J10" s="71">
        <v>4320</v>
      </c>
      <c r="K10" s="71">
        <v>2100</v>
      </c>
      <c r="L10" s="71">
        <v>1800</v>
      </c>
      <c r="M10" s="71">
        <v>9375</v>
      </c>
      <c r="N10" s="71">
        <v>3600</v>
      </c>
      <c r="O10" s="71">
        <v>1750</v>
      </c>
      <c r="P10" s="71">
        <v>1500</v>
      </c>
    </row>
    <row r="11" spans="1:16" ht="30">
      <c r="A11" s="57">
        <v>6</v>
      </c>
      <c r="B11" s="57" t="s">
        <v>463</v>
      </c>
      <c r="C11" s="57" t="s">
        <v>465</v>
      </c>
      <c r="D11" s="57" t="s">
        <v>466</v>
      </c>
      <c r="E11" s="60">
        <v>30000</v>
      </c>
      <c r="F11" s="60">
        <v>11000</v>
      </c>
      <c r="G11" s="60">
        <v>6000</v>
      </c>
      <c r="H11" s="60">
        <v>5100</v>
      </c>
      <c r="I11" s="71">
        <v>9000</v>
      </c>
      <c r="J11" s="71">
        <v>3300</v>
      </c>
      <c r="K11" s="71">
        <v>1800</v>
      </c>
      <c r="L11" s="71">
        <v>1530</v>
      </c>
      <c r="M11" s="71">
        <v>7500</v>
      </c>
      <c r="N11" s="71">
        <v>2750</v>
      </c>
      <c r="O11" s="71">
        <v>1500</v>
      </c>
      <c r="P11" s="71">
        <v>1275</v>
      </c>
    </row>
    <row r="12" spans="1:16" ht="30">
      <c r="A12" s="57">
        <v>9</v>
      </c>
      <c r="B12" s="57" t="s">
        <v>467</v>
      </c>
      <c r="C12" s="57" t="s">
        <v>460</v>
      </c>
      <c r="D12" s="57" t="s">
        <v>468</v>
      </c>
      <c r="E12" s="60">
        <v>30000</v>
      </c>
      <c r="F12" s="60">
        <v>11000</v>
      </c>
      <c r="G12" s="60">
        <v>6000</v>
      </c>
      <c r="H12" s="60">
        <v>5100</v>
      </c>
      <c r="I12" s="71">
        <v>9000</v>
      </c>
      <c r="J12" s="71">
        <v>3300</v>
      </c>
      <c r="K12" s="71">
        <v>1800</v>
      </c>
      <c r="L12" s="71">
        <v>1530</v>
      </c>
      <c r="M12" s="71">
        <v>7500</v>
      </c>
      <c r="N12" s="71">
        <v>2750</v>
      </c>
      <c r="O12" s="71">
        <v>1500</v>
      </c>
      <c r="P12" s="71">
        <v>1275</v>
      </c>
    </row>
    <row r="13" spans="1:16" ht="45">
      <c r="A13" s="57">
        <v>10</v>
      </c>
      <c r="B13" s="57" t="s">
        <v>467</v>
      </c>
      <c r="C13" s="57" t="s">
        <v>470</v>
      </c>
      <c r="D13" s="57" t="s">
        <v>471</v>
      </c>
      <c r="E13" s="60">
        <v>16800</v>
      </c>
      <c r="F13" s="60">
        <v>6600</v>
      </c>
      <c r="G13" s="60">
        <v>4500</v>
      </c>
      <c r="H13" s="60">
        <v>3800</v>
      </c>
      <c r="I13" s="71">
        <v>5040</v>
      </c>
      <c r="J13" s="71">
        <v>1980</v>
      </c>
      <c r="K13" s="71">
        <v>1350</v>
      </c>
      <c r="L13" s="71">
        <v>1140</v>
      </c>
      <c r="M13" s="71">
        <v>4200</v>
      </c>
      <c r="N13" s="71">
        <v>1650</v>
      </c>
      <c r="O13" s="71">
        <v>1125</v>
      </c>
      <c r="P13" s="71">
        <v>950</v>
      </c>
    </row>
    <row r="14" spans="1:16" ht="45">
      <c r="A14" s="57">
        <v>11</v>
      </c>
      <c r="B14" s="57" t="s">
        <v>469</v>
      </c>
      <c r="C14" s="57" t="s">
        <v>472</v>
      </c>
      <c r="D14" s="57" t="s">
        <v>473</v>
      </c>
      <c r="E14" s="60">
        <v>18000</v>
      </c>
      <c r="F14" s="60">
        <v>7500</v>
      </c>
      <c r="G14" s="60">
        <v>3000</v>
      </c>
      <c r="H14" s="60">
        <v>2600</v>
      </c>
      <c r="I14" s="71">
        <v>5400</v>
      </c>
      <c r="J14" s="71">
        <v>2250</v>
      </c>
      <c r="K14" s="71">
        <v>900</v>
      </c>
      <c r="L14" s="71">
        <v>780</v>
      </c>
      <c r="M14" s="71">
        <v>4500</v>
      </c>
      <c r="N14" s="71">
        <v>1875</v>
      </c>
      <c r="O14" s="71">
        <v>750</v>
      </c>
      <c r="P14" s="71">
        <v>650</v>
      </c>
    </row>
    <row r="15" spans="1:16" ht="30">
      <c r="A15" s="57">
        <v>12</v>
      </c>
      <c r="B15" s="57" t="s">
        <v>474</v>
      </c>
      <c r="C15" s="57" t="s">
        <v>475</v>
      </c>
      <c r="D15" s="57" t="s">
        <v>476</v>
      </c>
      <c r="E15" s="60">
        <v>22000</v>
      </c>
      <c r="F15" s="60">
        <v>9900</v>
      </c>
      <c r="G15" s="60">
        <v>5400</v>
      </c>
      <c r="H15" s="60">
        <v>4600</v>
      </c>
      <c r="I15" s="71">
        <v>6600</v>
      </c>
      <c r="J15" s="71">
        <v>2970</v>
      </c>
      <c r="K15" s="71">
        <v>1620</v>
      </c>
      <c r="L15" s="71">
        <v>1380</v>
      </c>
      <c r="M15" s="71">
        <v>5500</v>
      </c>
      <c r="N15" s="71">
        <v>2475</v>
      </c>
      <c r="O15" s="71">
        <v>1350</v>
      </c>
      <c r="P15" s="71">
        <v>1150</v>
      </c>
    </row>
    <row r="16" spans="1:16">
      <c r="A16" s="57">
        <v>13</v>
      </c>
      <c r="B16" s="57" t="s">
        <v>477</v>
      </c>
      <c r="C16" s="57"/>
      <c r="D16" s="57"/>
      <c r="E16" s="60">
        <v>16000</v>
      </c>
      <c r="F16" s="60">
        <v>6760</v>
      </c>
      <c r="G16" s="60">
        <v>3200</v>
      </c>
      <c r="H16" s="60">
        <v>2100</v>
      </c>
      <c r="I16" s="71">
        <v>4800</v>
      </c>
      <c r="J16" s="71">
        <v>2028</v>
      </c>
      <c r="K16" s="71">
        <v>960</v>
      </c>
      <c r="L16" s="71">
        <v>630</v>
      </c>
      <c r="M16" s="71">
        <v>4000</v>
      </c>
      <c r="N16" s="71">
        <v>1690</v>
      </c>
      <c r="O16" s="71">
        <v>800</v>
      </c>
      <c r="P16" s="71">
        <v>525</v>
      </c>
    </row>
    <row r="17" spans="1:16" ht="30">
      <c r="A17" s="57">
        <v>14</v>
      </c>
      <c r="B17" s="57" t="s">
        <v>478</v>
      </c>
      <c r="C17" s="57" t="s">
        <v>479</v>
      </c>
      <c r="D17" s="57" t="s">
        <v>480</v>
      </c>
      <c r="E17" s="60">
        <v>20000</v>
      </c>
      <c r="F17" s="60">
        <v>7920</v>
      </c>
      <c r="G17" s="60">
        <v>5400</v>
      </c>
      <c r="H17" s="60">
        <v>3800</v>
      </c>
      <c r="I17" s="71">
        <v>6000</v>
      </c>
      <c r="J17" s="71">
        <v>2376</v>
      </c>
      <c r="K17" s="71">
        <v>1620</v>
      </c>
      <c r="L17" s="71">
        <v>1140</v>
      </c>
      <c r="M17" s="71">
        <v>5000</v>
      </c>
      <c r="N17" s="71">
        <v>1980</v>
      </c>
      <c r="O17" s="71">
        <v>1350</v>
      </c>
      <c r="P17" s="71">
        <v>950</v>
      </c>
    </row>
    <row r="18" spans="1:16" ht="45">
      <c r="A18" s="57">
        <v>15</v>
      </c>
      <c r="B18" s="57" t="s">
        <v>481</v>
      </c>
      <c r="C18" s="57" t="s">
        <v>482</v>
      </c>
      <c r="D18" s="57" t="s">
        <v>483</v>
      </c>
      <c r="E18" s="60">
        <v>20000</v>
      </c>
      <c r="F18" s="60">
        <v>7920</v>
      </c>
      <c r="G18" s="60">
        <v>5400</v>
      </c>
      <c r="H18" s="60">
        <v>3800</v>
      </c>
      <c r="I18" s="71">
        <v>6000</v>
      </c>
      <c r="J18" s="71">
        <v>2376</v>
      </c>
      <c r="K18" s="71">
        <v>1620</v>
      </c>
      <c r="L18" s="71">
        <v>1140</v>
      </c>
      <c r="M18" s="71">
        <v>5000</v>
      </c>
      <c r="N18" s="71">
        <v>1980</v>
      </c>
      <c r="O18" s="71">
        <v>1350</v>
      </c>
      <c r="P18" s="71">
        <v>950</v>
      </c>
    </row>
    <row r="19" spans="1:16" ht="45">
      <c r="A19" s="57">
        <v>16</v>
      </c>
      <c r="B19" s="57" t="s">
        <v>481</v>
      </c>
      <c r="C19" s="57" t="s">
        <v>484</v>
      </c>
      <c r="D19" s="57" t="s">
        <v>485</v>
      </c>
      <c r="E19" s="60">
        <v>9600</v>
      </c>
      <c r="F19" s="60">
        <v>4500</v>
      </c>
      <c r="G19" s="60">
        <v>2000</v>
      </c>
      <c r="H19" s="60">
        <v>1700</v>
      </c>
      <c r="I19" s="71">
        <v>2880</v>
      </c>
      <c r="J19" s="71">
        <v>1350</v>
      </c>
      <c r="K19" s="71">
        <v>600</v>
      </c>
      <c r="L19" s="71">
        <v>510</v>
      </c>
      <c r="M19" s="71">
        <v>2400</v>
      </c>
      <c r="N19" s="71">
        <v>1125</v>
      </c>
      <c r="O19" s="71">
        <v>500</v>
      </c>
      <c r="P19" s="71">
        <v>425</v>
      </c>
    </row>
    <row r="20" spans="1:16">
      <c r="A20" s="57">
        <v>17</v>
      </c>
      <c r="B20" s="57" t="s">
        <v>486</v>
      </c>
      <c r="C20" s="57"/>
      <c r="D20" s="57"/>
      <c r="E20" s="60">
        <v>22400</v>
      </c>
      <c r="F20" s="60">
        <v>9000</v>
      </c>
      <c r="G20" s="60">
        <v>4500</v>
      </c>
      <c r="H20" s="60">
        <v>3800</v>
      </c>
      <c r="I20" s="71">
        <v>6720</v>
      </c>
      <c r="J20" s="71">
        <v>2700</v>
      </c>
      <c r="K20" s="71">
        <v>1350</v>
      </c>
      <c r="L20" s="71">
        <v>1140</v>
      </c>
      <c r="M20" s="71">
        <v>5600</v>
      </c>
      <c r="N20" s="71">
        <v>2250</v>
      </c>
      <c r="O20" s="71">
        <v>1125</v>
      </c>
      <c r="P20" s="71">
        <v>950</v>
      </c>
    </row>
    <row r="21" spans="1:16">
      <c r="A21" s="57">
        <v>18</v>
      </c>
      <c r="B21" s="57" t="s">
        <v>487</v>
      </c>
      <c r="C21" s="57"/>
      <c r="D21" s="57"/>
      <c r="E21" s="60">
        <v>22400</v>
      </c>
      <c r="F21" s="60">
        <v>9000</v>
      </c>
      <c r="G21" s="60">
        <v>4500</v>
      </c>
      <c r="H21" s="60">
        <v>3800</v>
      </c>
      <c r="I21" s="71">
        <v>6720</v>
      </c>
      <c r="J21" s="71">
        <v>2700</v>
      </c>
      <c r="K21" s="71">
        <v>1350</v>
      </c>
      <c r="L21" s="71">
        <v>1140</v>
      </c>
      <c r="M21" s="71">
        <v>5600</v>
      </c>
      <c r="N21" s="71">
        <v>2250</v>
      </c>
      <c r="O21" s="71">
        <v>1125</v>
      </c>
      <c r="P21" s="71">
        <v>950</v>
      </c>
    </row>
    <row r="22" spans="1:16" ht="45">
      <c r="A22" s="57">
        <v>19</v>
      </c>
      <c r="B22" s="57" t="s">
        <v>488</v>
      </c>
      <c r="C22" s="57"/>
      <c r="D22" s="57"/>
      <c r="E22" s="60">
        <v>22400</v>
      </c>
      <c r="F22" s="60">
        <v>9000</v>
      </c>
      <c r="G22" s="60">
        <v>4500</v>
      </c>
      <c r="H22" s="60">
        <v>3800</v>
      </c>
      <c r="I22" s="71">
        <v>6720</v>
      </c>
      <c r="J22" s="71">
        <v>2700</v>
      </c>
      <c r="K22" s="71">
        <v>1350</v>
      </c>
      <c r="L22" s="71">
        <v>1140</v>
      </c>
      <c r="M22" s="71">
        <v>5600</v>
      </c>
      <c r="N22" s="71">
        <v>2250</v>
      </c>
      <c r="O22" s="71">
        <v>1125</v>
      </c>
      <c r="P22" s="71">
        <v>950</v>
      </c>
    </row>
    <row r="23" spans="1:16" ht="30">
      <c r="A23" s="57">
        <v>20</v>
      </c>
      <c r="B23" s="57" t="s">
        <v>489</v>
      </c>
      <c r="C23" s="57"/>
      <c r="D23" s="57"/>
      <c r="E23" s="60">
        <v>9600</v>
      </c>
      <c r="F23" s="60">
        <v>4500</v>
      </c>
      <c r="G23" s="60">
        <v>2000</v>
      </c>
      <c r="H23" s="60">
        <v>1700</v>
      </c>
      <c r="I23" s="71">
        <v>2880</v>
      </c>
      <c r="J23" s="71">
        <v>1350</v>
      </c>
      <c r="K23" s="71">
        <v>600</v>
      </c>
      <c r="L23" s="71">
        <v>510</v>
      </c>
      <c r="M23" s="71">
        <v>2400</v>
      </c>
      <c r="N23" s="71">
        <v>1125</v>
      </c>
      <c r="O23" s="71">
        <v>500</v>
      </c>
      <c r="P23" s="71">
        <v>425</v>
      </c>
    </row>
    <row r="24" spans="1:16" ht="45">
      <c r="A24" s="57">
        <v>21</v>
      </c>
      <c r="B24" s="57" t="s">
        <v>490</v>
      </c>
      <c r="C24" s="57" t="s">
        <v>491</v>
      </c>
      <c r="D24" s="57" t="s">
        <v>492</v>
      </c>
      <c r="E24" s="60">
        <v>22400</v>
      </c>
      <c r="F24" s="60">
        <v>9000</v>
      </c>
      <c r="G24" s="60">
        <v>4500</v>
      </c>
      <c r="H24" s="60">
        <v>3800</v>
      </c>
      <c r="I24" s="71">
        <v>6720</v>
      </c>
      <c r="J24" s="71">
        <v>2700</v>
      </c>
      <c r="K24" s="71">
        <v>1350</v>
      </c>
      <c r="L24" s="71">
        <v>1140</v>
      </c>
      <c r="M24" s="71">
        <v>5600</v>
      </c>
      <c r="N24" s="71">
        <v>2250</v>
      </c>
      <c r="O24" s="71">
        <v>1125</v>
      </c>
      <c r="P24" s="71">
        <v>950</v>
      </c>
    </row>
    <row r="25" spans="1:16" ht="45">
      <c r="A25" s="57">
        <v>22</v>
      </c>
      <c r="B25" s="57" t="s">
        <v>493</v>
      </c>
      <c r="C25" s="57" t="s">
        <v>491</v>
      </c>
      <c r="D25" s="57" t="s">
        <v>494</v>
      </c>
      <c r="E25" s="60">
        <v>22400</v>
      </c>
      <c r="F25" s="60">
        <v>9000</v>
      </c>
      <c r="G25" s="60">
        <v>4500</v>
      </c>
      <c r="H25" s="60">
        <v>3800</v>
      </c>
      <c r="I25" s="71">
        <v>6720</v>
      </c>
      <c r="J25" s="71">
        <v>2700</v>
      </c>
      <c r="K25" s="71">
        <v>1350</v>
      </c>
      <c r="L25" s="71">
        <v>1140</v>
      </c>
      <c r="M25" s="71">
        <v>5600</v>
      </c>
      <c r="N25" s="71">
        <v>2250</v>
      </c>
      <c r="O25" s="71">
        <v>1125</v>
      </c>
      <c r="P25" s="71">
        <v>950</v>
      </c>
    </row>
    <row r="26" spans="1:16" ht="30">
      <c r="A26" s="57">
        <v>23</v>
      </c>
      <c r="B26" s="57" t="s">
        <v>495</v>
      </c>
      <c r="C26" s="57" t="s">
        <v>496</v>
      </c>
      <c r="D26" s="57" t="s">
        <v>494</v>
      </c>
      <c r="E26" s="60">
        <v>22400</v>
      </c>
      <c r="F26" s="60">
        <v>9000</v>
      </c>
      <c r="G26" s="60">
        <v>4500</v>
      </c>
      <c r="H26" s="60">
        <v>3800</v>
      </c>
      <c r="I26" s="71">
        <v>6720</v>
      </c>
      <c r="J26" s="71">
        <v>2700</v>
      </c>
      <c r="K26" s="71">
        <v>1350</v>
      </c>
      <c r="L26" s="71">
        <v>1140</v>
      </c>
      <c r="M26" s="71">
        <v>5600</v>
      </c>
      <c r="N26" s="71">
        <v>2250</v>
      </c>
      <c r="O26" s="71">
        <v>1125</v>
      </c>
      <c r="P26" s="71">
        <v>950</v>
      </c>
    </row>
    <row r="27" spans="1:16">
      <c r="A27" s="57">
        <v>24</v>
      </c>
      <c r="B27" s="57" t="s">
        <v>497</v>
      </c>
      <c r="C27" s="57"/>
      <c r="D27" s="57"/>
      <c r="E27" s="60">
        <v>22400</v>
      </c>
      <c r="F27" s="60">
        <v>9000</v>
      </c>
      <c r="G27" s="60">
        <v>4500</v>
      </c>
      <c r="H27" s="60">
        <v>3800</v>
      </c>
      <c r="I27" s="71">
        <v>6720</v>
      </c>
      <c r="J27" s="71">
        <v>2700</v>
      </c>
      <c r="K27" s="71">
        <v>1350</v>
      </c>
      <c r="L27" s="71">
        <v>1140</v>
      </c>
      <c r="M27" s="71">
        <v>5600</v>
      </c>
      <c r="N27" s="71">
        <v>2250</v>
      </c>
      <c r="O27" s="71">
        <v>1125</v>
      </c>
      <c r="P27" s="71">
        <v>950</v>
      </c>
    </row>
    <row r="28" spans="1:16">
      <c r="A28" s="57">
        <v>25</v>
      </c>
      <c r="B28" s="57" t="s">
        <v>498</v>
      </c>
      <c r="C28" s="57"/>
      <c r="D28" s="57"/>
      <c r="E28" s="60">
        <v>19600</v>
      </c>
      <c r="F28" s="60">
        <v>9000</v>
      </c>
      <c r="G28" s="60">
        <v>4500</v>
      </c>
      <c r="H28" s="60">
        <v>3800</v>
      </c>
      <c r="I28" s="71">
        <v>5880</v>
      </c>
      <c r="J28" s="71">
        <v>2700</v>
      </c>
      <c r="K28" s="71">
        <v>1350</v>
      </c>
      <c r="L28" s="71">
        <v>1140</v>
      </c>
      <c r="M28" s="71">
        <v>4900</v>
      </c>
      <c r="N28" s="71">
        <v>2250</v>
      </c>
      <c r="O28" s="71">
        <v>1125</v>
      </c>
      <c r="P28" s="71">
        <v>950</v>
      </c>
    </row>
    <row r="29" spans="1:16">
      <c r="A29" s="57">
        <v>26</v>
      </c>
      <c r="B29" s="57" t="s">
        <v>499</v>
      </c>
      <c r="C29" s="57"/>
      <c r="D29" s="57"/>
      <c r="E29" s="60">
        <v>19600</v>
      </c>
      <c r="F29" s="60">
        <v>9000</v>
      </c>
      <c r="G29" s="60">
        <v>4500</v>
      </c>
      <c r="H29" s="60">
        <v>3800</v>
      </c>
      <c r="I29" s="71">
        <v>5880</v>
      </c>
      <c r="J29" s="71">
        <v>2700</v>
      </c>
      <c r="K29" s="71">
        <v>1350</v>
      </c>
      <c r="L29" s="71">
        <v>1140</v>
      </c>
      <c r="M29" s="71">
        <v>4900</v>
      </c>
      <c r="N29" s="71">
        <v>2250</v>
      </c>
      <c r="O29" s="71">
        <v>1125</v>
      </c>
      <c r="P29" s="71">
        <v>950</v>
      </c>
    </row>
    <row r="30" spans="1:16">
      <c r="A30" s="57">
        <v>27</v>
      </c>
      <c r="B30" s="57" t="s">
        <v>500</v>
      </c>
      <c r="C30" s="57"/>
      <c r="D30" s="57"/>
      <c r="E30" s="60">
        <v>19600</v>
      </c>
      <c r="F30" s="60">
        <v>9000</v>
      </c>
      <c r="G30" s="60">
        <v>4500</v>
      </c>
      <c r="H30" s="60">
        <v>3800</v>
      </c>
      <c r="I30" s="71">
        <v>5880</v>
      </c>
      <c r="J30" s="71">
        <v>2700</v>
      </c>
      <c r="K30" s="71">
        <v>1350</v>
      </c>
      <c r="L30" s="71">
        <v>1140</v>
      </c>
      <c r="M30" s="71">
        <v>4900</v>
      </c>
      <c r="N30" s="71">
        <v>2250</v>
      </c>
      <c r="O30" s="71">
        <v>1125</v>
      </c>
      <c r="P30" s="71">
        <v>950</v>
      </c>
    </row>
    <row r="31" spans="1:16">
      <c r="A31" s="57">
        <v>28</v>
      </c>
      <c r="B31" s="57" t="s">
        <v>501</v>
      </c>
      <c r="C31" s="57"/>
      <c r="D31" s="57"/>
      <c r="E31" s="60">
        <v>19600</v>
      </c>
      <c r="F31" s="60">
        <v>9000</v>
      </c>
      <c r="G31" s="60">
        <v>4500</v>
      </c>
      <c r="H31" s="60">
        <v>3800</v>
      </c>
      <c r="I31" s="71">
        <v>5880</v>
      </c>
      <c r="J31" s="71">
        <v>2700</v>
      </c>
      <c r="K31" s="71">
        <v>1350</v>
      </c>
      <c r="L31" s="71">
        <v>1140</v>
      </c>
      <c r="M31" s="71">
        <v>4900</v>
      </c>
      <c r="N31" s="71">
        <v>2250</v>
      </c>
      <c r="O31" s="71">
        <v>1125</v>
      </c>
      <c r="P31" s="71">
        <v>950</v>
      </c>
    </row>
    <row r="32" spans="1:16" ht="45">
      <c r="A32" s="57">
        <v>29</v>
      </c>
      <c r="B32" s="57" t="s">
        <v>502</v>
      </c>
      <c r="C32" s="57"/>
      <c r="D32" s="57"/>
      <c r="E32" s="60">
        <v>18200</v>
      </c>
      <c r="F32" s="60">
        <v>6600</v>
      </c>
      <c r="G32" s="60">
        <v>4500</v>
      </c>
      <c r="H32" s="60">
        <v>3800</v>
      </c>
      <c r="I32" s="71">
        <v>5460</v>
      </c>
      <c r="J32" s="71">
        <v>1980</v>
      </c>
      <c r="K32" s="71">
        <v>1350</v>
      </c>
      <c r="L32" s="71">
        <v>1140</v>
      </c>
      <c r="M32" s="71">
        <v>4550</v>
      </c>
      <c r="N32" s="71">
        <v>1650</v>
      </c>
      <c r="O32" s="71">
        <v>1125</v>
      </c>
      <c r="P32" s="71">
        <v>950</v>
      </c>
    </row>
    <row r="33" spans="1:16" ht="60">
      <c r="A33" s="57">
        <v>30</v>
      </c>
      <c r="B33" s="57" t="s">
        <v>503</v>
      </c>
      <c r="C33" s="57"/>
      <c r="D33" s="57"/>
      <c r="E33" s="60">
        <v>12000</v>
      </c>
      <c r="F33" s="60">
        <v>5200</v>
      </c>
      <c r="G33" s="60">
        <v>2500</v>
      </c>
      <c r="H33" s="60">
        <v>2100</v>
      </c>
      <c r="I33" s="71">
        <v>3600</v>
      </c>
      <c r="J33" s="71">
        <v>1560</v>
      </c>
      <c r="K33" s="71">
        <v>750</v>
      </c>
      <c r="L33" s="71">
        <v>630</v>
      </c>
      <c r="M33" s="71">
        <v>3000</v>
      </c>
      <c r="N33" s="71">
        <v>1300</v>
      </c>
      <c r="O33" s="71">
        <v>625</v>
      </c>
      <c r="P33" s="71">
        <v>525</v>
      </c>
    </row>
    <row r="34" spans="1:16">
      <c r="A34" s="57">
        <v>31</v>
      </c>
      <c r="B34" s="57" t="s">
        <v>504</v>
      </c>
      <c r="C34" s="57"/>
      <c r="D34" s="57"/>
      <c r="E34" s="60">
        <v>9000</v>
      </c>
      <c r="F34" s="60">
        <v>4500</v>
      </c>
      <c r="G34" s="60">
        <v>2000</v>
      </c>
      <c r="H34" s="60">
        <v>1700</v>
      </c>
      <c r="I34" s="71">
        <v>2700</v>
      </c>
      <c r="J34" s="71">
        <v>1350</v>
      </c>
      <c r="K34" s="71">
        <v>600</v>
      </c>
      <c r="L34" s="71">
        <v>510</v>
      </c>
      <c r="M34" s="71">
        <v>2250</v>
      </c>
      <c r="N34" s="71">
        <v>1125</v>
      </c>
      <c r="O34" s="71">
        <v>500</v>
      </c>
      <c r="P34" s="71">
        <v>425</v>
      </c>
    </row>
    <row r="35" spans="1:16" ht="45">
      <c r="A35" s="57">
        <v>32</v>
      </c>
      <c r="B35" s="57" t="s">
        <v>505</v>
      </c>
      <c r="C35" s="57"/>
      <c r="D35" s="57"/>
      <c r="E35" s="60">
        <v>18000</v>
      </c>
      <c r="F35" s="60">
        <v>9000</v>
      </c>
      <c r="G35" s="60">
        <v>6000</v>
      </c>
      <c r="H35" s="60">
        <v>5100</v>
      </c>
      <c r="I35" s="71">
        <v>5400</v>
      </c>
      <c r="J35" s="71">
        <v>2700</v>
      </c>
      <c r="K35" s="71">
        <v>1800</v>
      </c>
      <c r="L35" s="71">
        <v>1530</v>
      </c>
      <c r="M35" s="71">
        <v>4500</v>
      </c>
      <c r="N35" s="71">
        <v>2250</v>
      </c>
      <c r="O35" s="71">
        <v>1500</v>
      </c>
      <c r="P35" s="71">
        <v>1275</v>
      </c>
    </row>
    <row r="36" spans="1:16" ht="45">
      <c r="A36" s="57">
        <v>33</v>
      </c>
      <c r="B36" s="57" t="s">
        <v>506</v>
      </c>
      <c r="C36" s="57"/>
      <c r="D36" s="57"/>
      <c r="E36" s="60"/>
      <c r="F36" s="60"/>
      <c r="G36" s="60"/>
      <c r="H36" s="60"/>
      <c r="I36" s="71"/>
      <c r="J36" s="71"/>
      <c r="K36" s="71"/>
      <c r="L36" s="71"/>
      <c r="M36" s="71"/>
      <c r="N36" s="71"/>
      <c r="O36" s="71"/>
      <c r="P36" s="71"/>
    </row>
    <row r="37" spans="1:16" ht="60">
      <c r="A37" s="57" t="s">
        <v>23</v>
      </c>
      <c r="B37" s="57" t="s">
        <v>507</v>
      </c>
      <c r="C37" s="57"/>
      <c r="D37" s="57"/>
      <c r="E37" s="60">
        <v>22000</v>
      </c>
      <c r="F37" s="60"/>
      <c r="G37" s="60"/>
      <c r="H37" s="60"/>
      <c r="I37" s="71">
        <v>6600</v>
      </c>
      <c r="J37" s="71"/>
      <c r="K37" s="71"/>
      <c r="L37" s="71"/>
      <c r="M37" s="71">
        <v>5500</v>
      </c>
      <c r="N37" s="71"/>
      <c r="O37" s="71"/>
      <c r="P37" s="71"/>
    </row>
    <row r="38" spans="1:16">
      <c r="A38" s="57" t="s">
        <v>23</v>
      </c>
      <c r="B38" s="57" t="s">
        <v>508</v>
      </c>
      <c r="C38" s="57"/>
      <c r="D38" s="57"/>
      <c r="E38" s="60">
        <v>19000</v>
      </c>
      <c r="F38" s="60"/>
      <c r="G38" s="60"/>
      <c r="H38" s="60"/>
      <c r="I38" s="71">
        <v>5700</v>
      </c>
      <c r="J38" s="71"/>
      <c r="K38" s="71"/>
      <c r="L38" s="71"/>
      <c r="M38" s="71">
        <v>4750</v>
      </c>
      <c r="N38" s="71"/>
      <c r="O38" s="71"/>
      <c r="P38" s="71"/>
    </row>
    <row r="39" spans="1:16">
      <c r="A39" s="57">
        <v>34</v>
      </c>
      <c r="B39" s="57" t="s">
        <v>509</v>
      </c>
      <c r="C39" s="57"/>
      <c r="D39" s="57"/>
      <c r="E39" s="60">
        <v>10500</v>
      </c>
      <c r="F39" s="60">
        <v>4500</v>
      </c>
      <c r="G39" s="60">
        <v>2800</v>
      </c>
      <c r="H39" s="60">
        <v>2100</v>
      </c>
      <c r="I39" s="71">
        <v>3150</v>
      </c>
      <c r="J39" s="71">
        <v>1350</v>
      </c>
      <c r="K39" s="71">
        <v>840</v>
      </c>
      <c r="L39" s="71">
        <v>630</v>
      </c>
      <c r="M39" s="71">
        <v>2625</v>
      </c>
      <c r="N39" s="71">
        <v>1125</v>
      </c>
      <c r="O39" s="71">
        <v>700</v>
      </c>
      <c r="P39" s="71">
        <v>525</v>
      </c>
    </row>
    <row r="40" spans="1:16">
      <c r="A40" s="57"/>
      <c r="B40" s="58" t="s">
        <v>12</v>
      </c>
      <c r="C40" s="57"/>
      <c r="D40" s="57"/>
      <c r="E40" s="60"/>
      <c r="F40" s="60"/>
      <c r="G40" s="60"/>
      <c r="H40" s="60"/>
      <c r="I40" s="71"/>
      <c r="J40" s="71"/>
      <c r="K40" s="71"/>
      <c r="L40" s="71"/>
      <c r="M40" s="71"/>
      <c r="N40" s="71"/>
      <c r="O40" s="71"/>
      <c r="P40" s="71"/>
    </row>
    <row r="41" spans="1:16">
      <c r="A41" s="57">
        <v>35</v>
      </c>
      <c r="B41" s="57" t="s">
        <v>510</v>
      </c>
      <c r="C41" s="57"/>
      <c r="D41" s="57"/>
      <c r="E41" s="60"/>
      <c r="F41" s="60"/>
      <c r="G41" s="60"/>
      <c r="H41" s="60"/>
      <c r="I41" s="71"/>
      <c r="J41" s="71"/>
      <c r="K41" s="71"/>
      <c r="L41" s="71"/>
      <c r="M41" s="71"/>
      <c r="N41" s="71"/>
      <c r="O41" s="71"/>
      <c r="P41" s="71"/>
    </row>
    <row r="42" spans="1:16" ht="30">
      <c r="A42" s="57" t="s">
        <v>23</v>
      </c>
      <c r="B42" s="57" t="s">
        <v>511</v>
      </c>
      <c r="C42" s="57"/>
      <c r="D42" s="57"/>
      <c r="E42" s="60">
        <v>9000</v>
      </c>
      <c r="F42" s="60">
        <v>3600</v>
      </c>
      <c r="G42" s="60">
        <v>2400</v>
      </c>
      <c r="H42" s="60">
        <v>1800</v>
      </c>
      <c r="I42" s="71">
        <v>2700</v>
      </c>
      <c r="J42" s="71">
        <v>1080</v>
      </c>
      <c r="K42" s="71">
        <v>720</v>
      </c>
      <c r="L42" s="71">
        <v>540</v>
      </c>
      <c r="M42" s="71">
        <v>2250</v>
      </c>
      <c r="N42" s="71">
        <v>900</v>
      </c>
      <c r="O42" s="71">
        <v>600</v>
      </c>
      <c r="P42" s="71">
        <v>450</v>
      </c>
    </row>
    <row r="43" spans="1:16" ht="45">
      <c r="A43" s="57" t="s">
        <v>23</v>
      </c>
      <c r="B43" s="57" t="s">
        <v>512</v>
      </c>
      <c r="C43" s="57"/>
      <c r="D43" s="57"/>
      <c r="E43" s="60">
        <v>7200</v>
      </c>
      <c r="F43" s="60">
        <v>3780</v>
      </c>
      <c r="G43" s="60">
        <v>2000</v>
      </c>
      <c r="H43" s="60">
        <v>1600</v>
      </c>
      <c r="I43" s="71">
        <v>2160</v>
      </c>
      <c r="J43" s="71">
        <v>1134</v>
      </c>
      <c r="K43" s="71">
        <v>600</v>
      </c>
      <c r="L43" s="71">
        <v>480</v>
      </c>
      <c r="M43" s="71">
        <v>1800</v>
      </c>
      <c r="N43" s="71">
        <v>945</v>
      </c>
      <c r="O43" s="71">
        <v>500</v>
      </c>
      <c r="P43" s="71">
        <v>400</v>
      </c>
    </row>
    <row r="44" spans="1:16" ht="60">
      <c r="A44" s="57" t="s">
        <v>23</v>
      </c>
      <c r="B44" s="57" t="s">
        <v>513</v>
      </c>
      <c r="C44" s="57"/>
      <c r="D44" s="57"/>
      <c r="E44" s="60">
        <v>7200</v>
      </c>
      <c r="F44" s="60">
        <v>3780</v>
      </c>
      <c r="G44" s="60">
        <v>2000</v>
      </c>
      <c r="H44" s="60">
        <v>1600</v>
      </c>
      <c r="I44" s="71">
        <v>2160</v>
      </c>
      <c r="J44" s="71">
        <v>1134</v>
      </c>
      <c r="K44" s="71">
        <v>600</v>
      </c>
      <c r="L44" s="71">
        <v>480</v>
      </c>
      <c r="M44" s="71">
        <v>1800</v>
      </c>
      <c r="N44" s="71">
        <v>945</v>
      </c>
      <c r="O44" s="71">
        <v>500</v>
      </c>
      <c r="P44" s="71">
        <v>400</v>
      </c>
    </row>
    <row r="45" spans="1:16" ht="60">
      <c r="A45" s="57" t="s">
        <v>23</v>
      </c>
      <c r="B45" s="57" t="s">
        <v>514</v>
      </c>
      <c r="C45" s="57"/>
      <c r="D45" s="57"/>
      <c r="E45" s="60">
        <v>7200</v>
      </c>
      <c r="F45" s="60">
        <v>3780</v>
      </c>
      <c r="G45" s="60">
        <v>2000</v>
      </c>
      <c r="H45" s="60">
        <v>1600</v>
      </c>
      <c r="I45" s="71">
        <v>2160</v>
      </c>
      <c r="J45" s="71">
        <v>1134</v>
      </c>
      <c r="K45" s="71">
        <v>600</v>
      </c>
      <c r="L45" s="71">
        <v>480</v>
      </c>
      <c r="M45" s="71">
        <v>1800</v>
      </c>
      <c r="N45" s="71">
        <v>945</v>
      </c>
      <c r="O45" s="71">
        <v>500</v>
      </c>
      <c r="P45" s="71">
        <v>400</v>
      </c>
    </row>
    <row r="46" spans="1:16">
      <c r="A46" s="57"/>
      <c r="B46" s="57" t="s">
        <v>515</v>
      </c>
      <c r="C46" s="57"/>
      <c r="D46" s="57"/>
      <c r="E46" s="60">
        <v>4500</v>
      </c>
      <c r="F46" s="60">
        <v>2100</v>
      </c>
      <c r="G46" s="60">
        <v>1000</v>
      </c>
      <c r="H46" s="60">
        <v>800</v>
      </c>
      <c r="I46" s="71">
        <v>1350</v>
      </c>
      <c r="J46" s="71">
        <v>630</v>
      </c>
      <c r="K46" s="71">
        <v>300</v>
      </c>
      <c r="L46" s="71">
        <v>240</v>
      </c>
      <c r="M46" s="71">
        <v>1125</v>
      </c>
      <c r="N46" s="71">
        <v>525</v>
      </c>
      <c r="O46" s="71">
        <v>250</v>
      </c>
      <c r="P46" s="71">
        <v>200</v>
      </c>
    </row>
    <row r="47" spans="1:16" ht="45">
      <c r="A47" s="57">
        <v>36</v>
      </c>
      <c r="B47" s="57" t="s">
        <v>516</v>
      </c>
      <c r="C47" s="57"/>
      <c r="D47" s="57"/>
      <c r="E47" s="60"/>
      <c r="F47" s="60"/>
      <c r="G47" s="60"/>
      <c r="H47" s="60"/>
      <c r="I47" s="71"/>
      <c r="J47" s="71"/>
      <c r="K47" s="71"/>
      <c r="L47" s="71"/>
      <c r="M47" s="71"/>
      <c r="N47" s="71"/>
      <c r="O47" s="71"/>
      <c r="P47" s="71"/>
    </row>
    <row r="48" spans="1:16" ht="30">
      <c r="A48" s="57" t="s">
        <v>23</v>
      </c>
      <c r="B48" s="57" t="s">
        <v>517</v>
      </c>
      <c r="C48" s="57"/>
      <c r="D48" s="57"/>
      <c r="E48" s="60">
        <v>12000</v>
      </c>
      <c r="F48" s="60"/>
      <c r="G48" s="60"/>
      <c r="H48" s="60"/>
      <c r="I48" s="71">
        <v>3600</v>
      </c>
      <c r="J48" s="71"/>
      <c r="K48" s="71"/>
      <c r="L48" s="71"/>
      <c r="M48" s="71">
        <v>3000</v>
      </c>
      <c r="N48" s="71"/>
      <c r="O48" s="71"/>
      <c r="P48" s="71"/>
    </row>
    <row r="49" spans="1:16">
      <c r="A49" s="57" t="s">
        <v>23</v>
      </c>
      <c r="B49" s="57" t="s">
        <v>518</v>
      </c>
      <c r="C49" s="57"/>
      <c r="D49" s="57"/>
      <c r="E49" s="60">
        <v>10200</v>
      </c>
      <c r="F49" s="60"/>
      <c r="G49" s="60"/>
      <c r="H49" s="60"/>
      <c r="I49" s="71">
        <v>3060</v>
      </c>
      <c r="J49" s="71"/>
      <c r="K49" s="71"/>
      <c r="L49" s="71"/>
      <c r="M49" s="71">
        <v>2550</v>
      </c>
      <c r="N49" s="71"/>
      <c r="O49" s="71"/>
      <c r="P49" s="71"/>
    </row>
    <row r="50" spans="1:16" ht="105">
      <c r="A50" s="57">
        <v>37</v>
      </c>
      <c r="B50" s="57" t="s">
        <v>519</v>
      </c>
      <c r="C50" s="57"/>
      <c r="D50" s="57"/>
      <c r="E50" s="60">
        <v>8000</v>
      </c>
      <c r="F50" s="60"/>
      <c r="G50" s="60"/>
      <c r="H50" s="60"/>
      <c r="I50" s="71">
        <v>2400</v>
      </c>
      <c r="J50" s="71"/>
      <c r="K50" s="71"/>
      <c r="L50" s="71"/>
      <c r="M50" s="71">
        <v>2000</v>
      </c>
      <c r="N50" s="71"/>
      <c r="O50" s="71"/>
      <c r="P50" s="71"/>
    </row>
    <row r="51" spans="1:16" ht="45">
      <c r="A51" s="57">
        <v>38</v>
      </c>
      <c r="B51" s="57" t="s">
        <v>520</v>
      </c>
      <c r="C51" s="57"/>
      <c r="D51" s="57"/>
      <c r="E51" s="60"/>
      <c r="F51" s="60"/>
      <c r="G51" s="60"/>
      <c r="H51" s="60"/>
      <c r="I51" s="71"/>
      <c r="J51" s="71"/>
      <c r="K51" s="71"/>
      <c r="L51" s="71"/>
      <c r="M51" s="71"/>
      <c r="N51" s="71"/>
      <c r="O51" s="71"/>
      <c r="P51" s="71"/>
    </row>
    <row r="52" spans="1:16" ht="30">
      <c r="A52" s="57" t="s">
        <v>23</v>
      </c>
      <c r="B52" s="57" t="s">
        <v>521</v>
      </c>
      <c r="C52" s="57"/>
      <c r="D52" s="57"/>
      <c r="E52" s="60">
        <v>12000</v>
      </c>
      <c r="F52" s="60"/>
      <c r="G52" s="60"/>
      <c r="H52" s="60"/>
      <c r="I52" s="71">
        <v>3600</v>
      </c>
      <c r="J52" s="71"/>
      <c r="K52" s="71"/>
      <c r="L52" s="71"/>
      <c r="M52" s="71">
        <v>3000</v>
      </c>
      <c r="N52" s="71"/>
      <c r="O52" s="71"/>
      <c r="P52" s="71"/>
    </row>
    <row r="53" spans="1:16" ht="30">
      <c r="A53" s="57" t="s">
        <v>23</v>
      </c>
      <c r="B53" s="57" t="s">
        <v>522</v>
      </c>
      <c r="C53" s="57"/>
      <c r="D53" s="57"/>
      <c r="E53" s="60">
        <v>8000</v>
      </c>
      <c r="F53" s="60"/>
      <c r="G53" s="60"/>
      <c r="H53" s="60"/>
      <c r="I53" s="71">
        <v>2400</v>
      </c>
      <c r="J53" s="71"/>
      <c r="K53" s="71"/>
      <c r="L53" s="71"/>
      <c r="M53" s="71">
        <v>2000</v>
      </c>
      <c r="N53" s="71"/>
      <c r="O53" s="71"/>
      <c r="P53" s="71"/>
    </row>
    <row r="54" spans="1:16">
      <c r="A54" s="57">
        <v>39</v>
      </c>
      <c r="B54" s="57" t="s">
        <v>24</v>
      </c>
      <c r="C54" s="57"/>
      <c r="D54" s="57"/>
      <c r="E54" s="60">
        <v>7200</v>
      </c>
      <c r="F54" s="60">
        <v>3780</v>
      </c>
      <c r="G54" s="60">
        <v>2000</v>
      </c>
      <c r="H54" s="60">
        <v>1600</v>
      </c>
      <c r="I54" s="71">
        <v>2160</v>
      </c>
      <c r="J54" s="71">
        <v>1134</v>
      </c>
      <c r="K54" s="71">
        <v>600</v>
      </c>
      <c r="L54" s="71">
        <v>480</v>
      </c>
      <c r="M54" s="71">
        <v>1800</v>
      </c>
      <c r="N54" s="71">
        <v>945</v>
      </c>
      <c r="O54" s="71">
        <v>500</v>
      </c>
      <c r="P54" s="71">
        <v>400</v>
      </c>
    </row>
    <row r="55" spans="1:16">
      <c r="A55" s="57"/>
      <c r="B55" s="58" t="s">
        <v>13</v>
      </c>
      <c r="C55" s="57"/>
      <c r="D55" s="57"/>
      <c r="E55" s="60"/>
      <c r="F55" s="60"/>
      <c r="G55" s="60"/>
      <c r="H55" s="60"/>
      <c r="I55" s="71"/>
      <c r="J55" s="71"/>
      <c r="K55" s="71"/>
      <c r="L55" s="71"/>
      <c r="M55" s="71"/>
      <c r="N55" s="71"/>
      <c r="O55" s="71"/>
      <c r="P55" s="71"/>
    </row>
    <row r="56" spans="1:16" ht="30">
      <c r="A56" s="57">
        <v>40</v>
      </c>
      <c r="B56" s="57" t="s">
        <v>101</v>
      </c>
      <c r="C56" s="57"/>
      <c r="D56" s="57"/>
      <c r="E56" s="60">
        <v>6000</v>
      </c>
      <c r="F56" s="60">
        <v>4000</v>
      </c>
      <c r="G56" s="60">
        <v>2200</v>
      </c>
      <c r="H56" s="60">
        <v>1600</v>
      </c>
      <c r="I56" s="71">
        <v>1800</v>
      </c>
      <c r="J56" s="71">
        <v>1200</v>
      </c>
      <c r="K56" s="71">
        <v>660</v>
      </c>
      <c r="L56" s="71">
        <v>480</v>
      </c>
      <c r="M56" s="71">
        <v>1500</v>
      </c>
      <c r="N56" s="71">
        <v>1000</v>
      </c>
      <c r="O56" s="71">
        <v>550</v>
      </c>
      <c r="P56" s="71">
        <v>400</v>
      </c>
    </row>
    <row r="57" spans="1:16" ht="45">
      <c r="A57" s="57">
        <v>41</v>
      </c>
      <c r="B57" s="57" t="s">
        <v>102</v>
      </c>
      <c r="C57" s="57"/>
      <c r="D57" s="57"/>
      <c r="E57" s="60">
        <v>4800</v>
      </c>
      <c r="F57" s="60">
        <v>3200</v>
      </c>
      <c r="G57" s="60">
        <v>1800</v>
      </c>
      <c r="H57" s="60">
        <v>1300</v>
      </c>
      <c r="I57" s="71">
        <v>1440</v>
      </c>
      <c r="J57" s="71">
        <v>960</v>
      </c>
      <c r="K57" s="71">
        <v>540</v>
      </c>
      <c r="L57" s="71">
        <v>390</v>
      </c>
      <c r="M57" s="71">
        <v>1200</v>
      </c>
      <c r="N57" s="71">
        <v>800</v>
      </c>
      <c r="O57" s="71">
        <v>450</v>
      </c>
      <c r="P57" s="71">
        <v>325</v>
      </c>
    </row>
    <row r="58" spans="1:16" ht="30">
      <c r="A58" s="57">
        <v>42</v>
      </c>
      <c r="B58" s="57" t="s">
        <v>103</v>
      </c>
      <c r="C58" s="57"/>
      <c r="D58" s="57"/>
      <c r="E58" s="60">
        <v>2800</v>
      </c>
      <c r="F58" s="60">
        <v>1800</v>
      </c>
      <c r="G58" s="60">
        <v>1500</v>
      </c>
      <c r="H58" s="60">
        <v>1000</v>
      </c>
      <c r="I58" s="71">
        <v>840</v>
      </c>
      <c r="J58" s="71">
        <v>540</v>
      </c>
      <c r="K58" s="71">
        <v>450</v>
      </c>
      <c r="L58" s="71">
        <v>300</v>
      </c>
      <c r="M58" s="71">
        <v>700</v>
      </c>
      <c r="N58" s="71">
        <v>450</v>
      </c>
      <c r="O58" s="71">
        <v>375</v>
      </c>
      <c r="P58" s="71">
        <v>250</v>
      </c>
    </row>
    <row r="59" spans="1:16">
      <c r="E59" s="54"/>
      <c r="F59" s="54"/>
      <c r="G59" s="54"/>
      <c r="H59" s="54"/>
    </row>
    <row r="60" spans="1:16">
      <c r="E60" s="54"/>
      <c r="F60" s="54"/>
      <c r="G60" s="54"/>
      <c r="H60" s="54"/>
    </row>
    <row r="61" spans="1:16">
      <c r="E61" s="54"/>
      <c r="F61" s="54"/>
      <c r="G61" s="54"/>
      <c r="H61" s="54"/>
    </row>
    <row r="62" spans="1:16">
      <c r="E62" s="54"/>
      <c r="F62" s="54"/>
      <c r="G62" s="54"/>
      <c r="H62" s="54"/>
    </row>
    <row r="63" spans="1:16">
      <c r="E63" s="54"/>
      <c r="F63" s="54"/>
      <c r="G63" s="54"/>
      <c r="H63" s="54"/>
    </row>
    <row r="64" spans="1:16">
      <c r="E64" s="54"/>
      <c r="F64" s="54"/>
      <c r="G64" s="54"/>
      <c r="H64" s="54"/>
    </row>
    <row r="65" spans="5:8">
      <c r="E65" s="54"/>
      <c r="F65" s="54"/>
      <c r="G65" s="54"/>
      <c r="H65" s="54"/>
    </row>
    <row r="66" spans="5:8">
      <c r="E66" s="54"/>
      <c r="F66" s="54"/>
      <c r="G66" s="54"/>
      <c r="H66" s="54"/>
    </row>
    <row r="67" spans="5:8">
      <c r="E67" s="54"/>
      <c r="F67" s="54"/>
      <c r="G67" s="54"/>
      <c r="H67" s="54"/>
    </row>
    <row r="68" spans="5:8">
      <c r="E68" s="54"/>
      <c r="F68" s="54"/>
      <c r="G68" s="54"/>
      <c r="H68" s="54"/>
    </row>
    <row r="69" spans="5:8">
      <c r="E69" s="54"/>
      <c r="F69" s="54"/>
      <c r="G69" s="54"/>
      <c r="H69" s="54"/>
    </row>
    <row r="70" spans="5:8">
      <c r="E70" s="54"/>
      <c r="F70" s="54"/>
      <c r="G70" s="54"/>
      <c r="H70" s="54"/>
    </row>
    <row r="71" spans="5:8">
      <c r="E71" s="54"/>
      <c r="F71" s="54"/>
      <c r="G71" s="54"/>
      <c r="H71" s="54"/>
    </row>
    <row r="72" spans="5:8">
      <c r="E72" s="54"/>
      <c r="F72" s="54"/>
      <c r="G72" s="54"/>
      <c r="H72" s="54"/>
    </row>
    <row r="73" spans="5:8">
      <c r="E73" s="54"/>
      <c r="F73" s="54"/>
      <c r="G73" s="54"/>
      <c r="H73" s="54"/>
    </row>
    <row r="74" spans="5:8">
      <c r="E74" s="54"/>
      <c r="F74" s="54"/>
      <c r="G74" s="54"/>
      <c r="H74" s="54"/>
    </row>
    <row r="75" spans="5:8">
      <c r="E75" s="54"/>
      <c r="F75" s="54"/>
      <c r="G75" s="54"/>
      <c r="H75" s="54"/>
    </row>
    <row r="76" spans="5:8">
      <c r="E76" s="54"/>
      <c r="F76" s="54"/>
      <c r="G76" s="54"/>
      <c r="H76" s="54"/>
    </row>
    <row r="77" spans="5:8">
      <c r="E77" s="54"/>
      <c r="F77" s="54"/>
      <c r="G77" s="54"/>
      <c r="H77" s="54"/>
    </row>
    <row r="78" spans="5:8">
      <c r="E78" s="54"/>
      <c r="F78" s="54"/>
      <c r="G78" s="54"/>
      <c r="H78" s="54"/>
    </row>
    <row r="79" spans="5:8">
      <c r="E79" s="54"/>
      <c r="F79" s="54"/>
      <c r="G79" s="54"/>
      <c r="H79" s="54"/>
    </row>
    <row r="80" spans="5:8">
      <c r="E80" s="54"/>
      <c r="F80" s="54"/>
      <c r="G80" s="54"/>
      <c r="H80" s="54"/>
    </row>
    <row r="81" spans="5:8">
      <c r="E81" s="54"/>
      <c r="F81" s="54"/>
      <c r="G81" s="54"/>
      <c r="H81" s="54"/>
    </row>
    <row r="82" spans="5:8">
      <c r="E82" s="54"/>
      <c r="F82" s="54"/>
      <c r="G82" s="54"/>
      <c r="H82" s="54"/>
    </row>
    <row r="83" spans="5:8">
      <c r="E83" s="54"/>
      <c r="F83" s="54"/>
      <c r="G83" s="54"/>
      <c r="H83" s="54"/>
    </row>
    <row r="84" spans="5:8">
      <c r="E84" s="54"/>
      <c r="F84" s="54"/>
      <c r="G84" s="54"/>
      <c r="H84" s="54"/>
    </row>
    <row r="85" spans="5:8">
      <c r="E85" s="54"/>
      <c r="F85" s="54"/>
      <c r="G85" s="54"/>
      <c r="H85" s="54"/>
    </row>
    <row r="86" spans="5:8">
      <c r="E86" s="54"/>
      <c r="F86" s="54"/>
      <c r="G86" s="54"/>
      <c r="H86" s="54"/>
    </row>
    <row r="87" spans="5:8">
      <c r="E87" s="54"/>
      <c r="F87" s="54"/>
      <c r="G87" s="54"/>
      <c r="H87" s="54"/>
    </row>
    <row r="88" spans="5:8">
      <c r="E88" s="54"/>
      <c r="F88" s="54"/>
      <c r="G88" s="54"/>
      <c r="H88" s="54"/>
    </row>
    <row r="89" spans="5:8">
      <c r="E89" s="54"/>
      <c r="F89" s="54"/>
      <c r="G89" s="54"/>
      <c r="H89" s="54"/>
    </row>
    <row r="90" spans="5:8">
      <c r="E90" s="54"/>
      <c r="F90" s="54"/>
      <c r="G90" s="54"/>
      <c r="H90" s="54"/>
    </row>
    <row r="91" spans="5:8">
      <c r="E91" s="54"/>
      <c r="F91" s="54"/>
      <c r="G91" s="54"/>
      <c r="H91" s="54"/>
    </row>
    <row r="92" spans="5:8">
      <c r="E92" s="54"/>
      <c r="F92" s="54"/>
      <c r="G92" s="54"/>
      <c r="H92" s="54"/>
    </row>
    <row r="93" spans="5:8">
      <c r="E93" s="54"/>
      <c r="F93" s="54"/>
      <c r="G93" s="54"/>
      <c r="H93" s="54"/>
    </row>
    <row r="94" spans="5:8">
      <c r="E94" s="54"/>
      <c r="F94" s="54"/>
      <c r="G94" s="54"/>
      <c r="H94" s="54"/>
    </row>
    <row r="95" spans="5:8">
      <c r="E95" s="54"/>
      <c r="F95" s="54"/>
      <c r="G95" s="54"/>
      <c r="H95" s="54"/>
    </row>
    <row r="96" spans="5:8">
      <c r="E96" s="54"/>
      <c r="F96" s="54"/>
      <c r="G96" s="54"/>
      <c r="H96" s="54"/>
    </row>
    <row r="97" spans="5:8">
      <c r="E97" s="54"/>
      <c r="F97" s="54"/>
      <c r="G97" s="54"/>
      <c r="H97" s="54"/>
    </row>
    <row r="98" spans="5:8">
      <c r="E98" s="54"/>
      <c r="F98" s="54"/>
      <c r="G98" s="54"/>
      <c r="H98" s="54"/>
    </row>
    <row r="99" spans="5:8">
      <c r="E99" s="54"/>
      <c r="F99" s="54"/>
      <c r="G99" s="54"/>
      <c r="H99" s="54"/>
    </row>
    <row r="100" spans="5:8">
      <c r="E100" s="54"/>
      <c r="F100" s="54"/>
      <c r="G100" s="54"/>
      <c r="H100" s="54"/>
    </row>
    <row r="101" spans="5:8">
      <c r="E101" s="54"/>
      <c r="F101" s="54"/>
      <c r="G101" s="54"/>
      <c r="H101" s="54"/>
    </row>
    <row r="102" spans="5:8">
      <c r="E102" s="54"/>
      <c r="F102" s="54"/>
      <c r="G102" s="54"/>
      <c r="H102" s="54"/>
    </row>
    <row r="103" spans="5:8">
      <c r="E103" s="54"/>
      <c r="F103" s="54"/>
      <c r="G103" s="54"/>
      <c r="H103" s="54"/>
    </row>
    <row r="104" spans="5:8">
      <c r="E104" s="54"/>
      <c r="F104" s="54"/>
      <c r="G104" s="54"/>
      <c r="H104" s="54"/>
    </row>
    <row r="105" spans="5:8">
      <c r="E105" s="54"/>
      <c r="F105" s="54"/>
      <c r="G105" s="54"/>
      <c r="H105" s="54"/>
    </row>
    <row r="106" spans="5:8">
      <c r="E106" s="54"/>
      <c r="F106" s="54"/>
      <c r="G106" s="54"/>
      <c r="H106" s="54"/>
    </row>
    <row r="107" spans="5:8">
      <c r="E107" s="54"/>
      <c r="F107" s="54"/>
      <c r="G107" s="54"/>
      <c r="H107" s="54"/>
    </row>
    <row r="108" spans="5:8">
      <c r="E108" s="54"/>
      <c r="F108" s="54"/>
      <c r="G108" s="54"/>
      <c r="H108" s="54"/>
    </row>
    <row r="109" spans="5:8">
      <c r="E109" s="54"/>
      <c r="F109" s="54"/>
      <c r="G109" s="54"/>
      <c r="H109" s="54"/>
    </row>
    <row r="110" spans="5:8">
      <c r="E110" s="54"/>
      <c r="F110" s="54"/>
      <c r="G110" s="54"/>
      <c r="H110" s="54"/>
    </row>
    <row r="111" spans="5:8">
      <c r="E111" s="54"/>
      <c r="F111" s="54"/>
      <c r="G111" s="54"/>
      <c r="H111" s="54"/>
    </row>
    <row r="112" spans="5:8">
      <c r="E112" s="54"/>
      <c r="F112" s="54"/>
      <c r="G112" s="54"/>
      <c r="H112" s="54"/>
    </row>
    <row r="113" spans="5:8">
      <c r="E113" s="54"/>
      <c r="F113" s="54"/>
      <c r="G113" s="54"/>
      <c r="H113" s="54"/>
    </row>
    <row r="114" spans="5:8">
      <c r="E114" s="54"/>
      <c r="F114" s="54"/>
      <c r="G114" s="54"/>
      <c r="H114" s="54"/>
    </row>
    <row r="115" spans="5:8">
      <c r="E115" s="54"/>
      <c r="F115" s="54"/>
      <c r="G115" s="54"/>
      <c r="H115" s="54"/>
    </row>
    <row r="116" spans="5:8">
      <c r="E116" s="54"/>
      <c r="F116" s="54"/>
      <c r="G116" s="54"/>
      <c r="H116" s="54"/>
    </row>
    <row r="117" spans="5:8">
      <c r="E117" s="54"/>
      <c r="F117" s="54"/>
      <c r="G117" s="54"/>
      <c r="H117" s="54"/>
    </row>
    <row r="118" spans="5:8">
      <c r="E118" s="54"/>
      <c r="F118" s="54"/>
      <c r="G118" s="54"/>
      <c r="H118" s="54"/>
    </row>
    <row r="119" spans="5:8">
      <c r="E119" s="54"/>
      <c r="F119" s="54"/>
      <c r="G119" s="54"/>
      <c r="H119" s="54"/>
    </row>
    <row r="120" spans="5:8">
      <c r="E120" s="54"/>
      <c r="F120" s="54"/>
      <c r="G120" s="54"/>
      <c r="H120" s="54"/>
    </row>
    <row r="121" spans="5:8">
      <c r="E121" s="54"/>
      <c r="F121" s="54"/>
      <c r="G121" s="54"/>
      <c r="H121" s="54"/>
    </row>
    <row r="122" spans="5:8">
      <c r="E122" s="54"/>
      <c r="F122" s="54"/>
      <c r="G122" s="54"/>
      <c r="H122" s="54"/>
    </row>
    <row r="123" spans="5:8">
      <c r="E123" s="54"/>
      <c r="F123" s="54"/>
      <c r="G123" s="54"/>
      <c r="H123" s="54"/>
    </row>
    <row r="124" spans="5:8">
      <c r="E124" s="54"/>
      <c r="F124" s="54"/>
      <c r="G124" s="54"/>
      <c r="H124" s="54"/>
    </row>
    <row r="125" spans="5:8">
      <c r="E125" s="54"/>
      <c r="F125" s="54"/>
      <c r="G125" s="54"/>
      <c r="H125" s="54"/>
    </row>
    <row r="126" spans="5:8">
      <c r="E126" s="54"/>
      <c r="F126" s="54"/>
      <c r="G126" s="54"/>
      <c r="H126" s="54"/>
    </row>
    <row r="127" spans="5:8">
      <c r="E127" s="54"/>
      <c r="F127" s="54"/>
      <c r="G127" s="54"/>
      <c r="H127" s="54"/>
    </row>
    <row r="128" spans="5:8">
      <c r="E128" s="54"/>
      <c r="F128" s="54"/>
      <c r="G128" s="54"/>
      <c r="H128" s="54"/>
    </row>
    <row r="129" spans="5:8">
      <c r="E129" s="54"/>
      <c r="F129" s="54"/>
      <c r="G129" s="54"/>
      <c r="H129" s="54"/>
    </row>
    <row r="130" spans="5:8">
      <c r="E130" s="54"/>
      <c r="F130" s="54"/>
      <c r="G130" s="54"/>
      <c r="H130" s="54"/>
    </row>
    <row r="131" spans="5:8">
      <c r="E131" s="54"/>
      <c r="F131" s="54"/>
      <c r="G131" s="54"/>
      <c r="H131" s="54"/>
    </row>
    <row r="132" spans="5:8">
      <c r="E132" s="54"/>
      <c r="F132" s="54"/>
      <c r="G132" s="54"/>
      <c r="H132" s="54"/>
    </row>
    <row r="133" spans="5:8">
      <c r="E133" s="54"/>
      <c r="F133" s="54"/>
      <c r="G133" s="54"/>
      <c r="H133" s="54"/>
    </row>
    <row r="134" spans="5:8">
      <c r="E134" s="54"/>
      <c r="F134" s="54"/>
      <c r="G134" s="54"/>
      <c r="H134" s="54"/>
    </row>
    <row r="135" spans="5:8">
      <c r="E135" s="54"/>
      <c r="F135" s="54"/>
      <c r="G135" s="54"/>
      <c r="H135" s="54"/>
    </row>
    <row r="136" spans="5:8">
      <c r="E136" s="54"/>
      <c r="F136" s="54"/>
      <c r="G136" s="54"/>
      <c r="H136" s="54"/>
    </row>
    <row r="137" spans="5:8">
      <c r="E137" s="54"/>
      <c r="F137" s="54"/>
      <c r="G137" s="54"/>
      <c r="H137" s="54"/>
    </row>
    <row r="138" spans="5:8">
      <c r="E138" s="54"/>
      <c r="F138" s="54"/>
      <c r="G138" s="54"/>
      <c r="H138" s="54"/>
    </row>
    <row r="139" spans="5:8">
      <c r="E139" s="54"/>
      <c r="F139" s="54"/>
      <c r="G139" s="54"/>
      <c r="H139" s="54"/>
    </row>
    <row r="140" spans="5:8">
      <c r="E140" s="54"/>
      <c r="F140" s="54"/>
      <c r="G140" s="54"/>
      <c r="H140" s="54"/>
    </row>
    <row r="141" spans="5:8">
      <c r="E141" s="54"/>
      <c r="F141" s="54"/>
      <c r="G141" s="54"/>
      <c r="H141" s="54"/>
    </row>
    <row r="142" spans="5:8">
      <c r="E142" s="54"/>
      <c r="F142" s="54"/>
      <c r="G142" s="54"/>
      <c r="H142" s="54"/>
    </row>
    <row r="143" spans="5:8">
      <c r="E143" s="54"/>
      <c r="F143" s="54"/>
      <c r="G143" s="54"/>
      <c r="H143" s="54"/>
    </row>
    <row r="144" spans="5:8">
      <c r="E144" s="54"/>
      <c r="F144" s="54"/>
      <c r="G144" s="54"/>
      <c r="H144" s="54"/>
    </row>
    <row r="145" spans="5:8">
      <c r="E145" s="54"/>
      <c r="F145" s="54"/>
      <c r="G145" s="54"/>
      <c r="H145" s="54"/>
    </row>
    <row r="146" spans="5:8">
      <c r="E146" s="54"/>
      <c r="F146" s="54"/>
      <c r="G146" s="54"/>
      <c r="H146" s="54"/>
    </row>
    <row r="147" spans="5:8">
      <c r="E147" s="54"/>
      <c r="F147" s="54"/>
      <c r="G147" s="54"/>
      <c r="H147" s="54"/>
    </row>
    <row r="148" spans="5:8">
      <c r="E148" s="54"/>
      <c r="F148" s="54"/>
      <c r="G148" s="54"/>
      <c r="H148" s="54"/>
    </row>
    <row r="149" spans="5:8">
      <c r="E149" s="54"/>
      <c r="F149" s="54"/>
      <c r="G149" s="54"/>
      <c r="H149" s="54"/>
    </row>
    <row r="150" spans="5:8">
      <c r="E150" s="54"/>
      <c r="F150" s="54"/>
      <c r="G150" s="54"/>
      <c r="H150" s="54"/>
    </row>
    <row r="151" spans="5:8">
      <c r="E151" s="54"/>
      <c r="F151" s="54"/>
      <c r="G151" s="54"/>
      <c r="H151" s="54"/>
    </row>
    <row r="152" spans="5:8">
      <c r="E152" s="54"/>
      <c r="F152" s="54"/>
      <c r="G152" s="54"/>
      <c r="H152" s="54"/>
    </row>
    <row r="153" spans="5:8">
      <c r="E153" s="54"/>
      <c r="F153" s="54"/>
      <c r="G153" s="54"/>
      <c r="H153" s="54"/>
    </row>
    <row r="154" spans="5:8">
      <c r="E154" s="54"/>
      <c r="F154" s="54"/>
      <c r="G154" s="54"/>
      <c r="H154" s="54"/>
    </row>
    <row r="155" spans="5:8">
      <c r="E155" s="54"/>
      <c r="F155" s="54"/>
      <c r="G155" s="54"/>
      <c r="H155" s="54"/>
    </row>
    <row r="156" spans="5:8">
      <c r="E156" s="54"/>
      <c r="F156" s="54"/>
      <c r="G156" s="54"/>
      <c r="H156" s="54"/>
    </row>
    <row r="157" spans="5:8">
      <c r="E157" s="54"/>
      <c r="F157" s="54"/>
      <c r="G157" s="54"/>
      <c r="H157" s="54"/>
    </row>
    <row r="158" spans="5:8">
      <c r="E158" s="54"/>
      <c r="F158" s="54"/>
      <c r="G158" s="54"/>
      <c r="H158" s="54"/>
    </row>
    <row r="159" spans="5:8">
      <c r="E159" s="54"/>
      <c r="F159" s="54"/>
      <c r="G159" s="54"/>
      <c r="H159" s="54"/>
    </row>
    <row r="160" spans="5:8">
      <c r="E160" s="54"/>
      <c r="F160" s="54"/>
      <c r="G160" s="54"/>
      <c r="H160" s="54"/>
    </row>
    <row r="161" spans="5:8">
      <c r="E161" s="54"/>
      <c r="F161" s="54"/>
      <c r="G161" s="54"/>
      <c r="H161" s="54"/>
    </row>
    <row r="162" spans="5:8">
      <c r="E162" s="54"/>
      <c r="F162" s="54"/>
      <c r="G162" s="54"/>
      <c r="H162" s="54"/>
    </row>
    <row r="163" spans="5:8">
      <c r="E163" s="54"/>
      <c r="F163" s="54"/>
      <c r="G163" s="54"/>
      <c r="H163" s="54"/>
    </row>
    <row r="164" spans="5:8">
      <c r="E164" s="54"/>
      <c r="F164" s="54"/>
      <c r="G164" s="54"/>
      <c r="H164" s="54"/>
    </row>
    <row r="165" spans="5:8">
      <c r="E165" s="54"/>
      <c r="F165" s="54"/>
      <c r="G165" s="54"/>
      <c r="H165" s="54"/>
    </row>
    <row r="166" spans="5:8">
      <c r="E166" s="54"/>
      <c r="F166" s="54"/>
      <c r="G166" s="54"/>
      <c r="H166" s="54"/>
    </row>
    <row r="167" spans="5:8">
      <c r="E167" s="54"/>
      <c r="F167" s="54"/>
      <c r="G167" s="54"/>
      <c r="H167" s="54"/>
    </row>
    <row r="168" spans="5:8">
      <c r="E168" s="54"/>
      <c r="F168" s="54"/>
      <c r="G168" s="54"/>
      <c r="H168" s="54"/>
    </row>
    <row r="169" spans="5:8">
      <c r="E169" s="54"/>
      <c r="F169" s="54"/>
      <c r="G169" s="54"/>
      <c r="H169" s="54"/>
    </row>
    <row r="170" spans="5:8">
      <c r="E170" s="54"/>
      <c r="F170" s="54"/>
      <c r="G170" s="54"/>
      <c r="H170" s="54"/>
    </row>
    <row r="171" spans="5:8">
      <c r="E171" s="54"/>
      <c r="F171" s="54"/>
      <c r="G171" s="54"/>
      <c r="H171" s="54"/>
    </row>
    <row r="172" spans="5:8">
      <c r="E172" s="54"/>
      <c r="F172" s="54"/>
      <c r="G172" s="54"/>
      <c r="H172" s="54"/>
    </row>
    <row r="173" spans="5:8">
      <c r="E173" s="54"/>
      <c r="F173" s="54"/>
      <c r="G173" s="54"/>
      <c r="H173" s="54"/>
    </row>
    <row r="174" spans="5:8">
      <c r="E174" s="54"/>
      <c r="F174" s="54"/>
      <c r="G174" s="54"/>
      <c r="H174" s="54"/>
    </row>
    <row r="175" spans="5:8">
      <c r="E175" s="54"/>
      <c r="F175" s="54"/>
      <c r="G175" s="54"/>
      <c r="H175" s="54"/>
    </row>
    <row r="176" spans="5:8">
      <c r="E176" s="54"/>
      <c r="F176" s="54"/>
      <c r="G176" s="54"/>
      <c r="H176" s="54"/>
    </row>
    <row r="177" spans="5:8">
      <c r="E177" s="54"/>
      <c r="F177" s="54"/>
      <c r="G177" s="54"/>
      <c r="H177" s="54"/>
    </row>
    <row r="178" spans="5:8">
      <c r="E178" s="54"/>
      <c r="F178" s="54"/>
      <c r="G178" s="54"/>
      <c r="H178" s="54"/>
    </row>
    <row r="179" spans="5:8">
      <c r="E179" s="54"/>
      <c r="F179" s="54"/>
      <c r="G179" s="54"/>
      <c r="H179" s="54"/>
    </row>
    <row r="180" spans="5:8">
      <c r="E180" s="54"/>
      <c r="F180" s="54"/>
      <c r="G180" s="54"/>
      <c r="H180" s="54"/>
    </row>
    <row r="181" spans="5:8">
      <c r="E181" s="54"/>
      <c r="F181" s="54"/>
      <c r="G181" s="54"/>
      <c r="H181" s="54"/>
    </row>
    <row r="182" spans="5:8">
      <c r="E182" s="54"/>
      <c r="F182" s="54"/>
      <c r="G182" s="54"/>
      <c r="H182" s="54"/>
    </row>
    <row r="183" spans="5:8">
      <c r="E183" s="54"/>
      <c r="F183" s="54"/>
      <c r="G183" s="54"/>
      <c r="H183" s="54"/>
    </row>
    <row r="184" spans="5:8">
      <c r="E184" s="54"/>
      <c r="F184" s="54"/>
      <c r="G184" s="54"/>
      <c r="H184" s="54"/>
    </row>
    <row r="185" spans="5:8">
      <c r="E185" s="54"/>
      <c r="F185" s="54"/>
      <c r="G185" s="54"/>
      <c r="H185" s="54"/>
    </row>
    <row r="186" spans="5:8">
      <c r="E186" s="54"/>
      <c r="F186" s="54"/>
      <c r="G186" s="54"/>
      <c r="H186" s="54"/>
    </row>
    <row r="187" spans="5:8">
      <c r="E187" s="54"/>
      <c r="F187" s="54"/>
      <c r="G187" s="54"/>
      <c r="H187" s="54"/>
    </row>
    <row r="188" spans="5:8">
      <c r="E188" s="54"/>
      <c r="F188" s="54"/>
      <c r="G188" s="54"/>
      <c r="H188" s="54"/>
    </row>
    <row r="189" spans="5:8">
      <c r="E189" s="54"/>
      <c r="F189" s="54"/>
      <c r="G189" s="54"/>
      <c r="H189" s="54"/>
    </row>
    <row r="190" spans="5:8">
      <c r="E190" s="54"/>
      <c r="F190" s="54"/>
      <c r="G190" s="54"/>
      <c r="H190" s="54"/>
    </row>
    <row r="191" spans="5:8">
      <c r="E191" s="54"/>
      <c r="F191" s="54"/>
      <c r="G191" s="54"/>
      <c r="H191" s="54"/>
    </row>
    <row r="192" spans="5:8">
      <c r="E192" s="54"/>
      <c r="F192" s="54"/>
      <c r="G192" s="54"/>
      <c r="H192" s="54"/>
    </row>
    <row r="193" spans="5:8">
      <c r="E193" s="54"/>
      <c r="F193" s="54"/>
      <c r="G193" s="54"/>
      <c r="H193" s="54"/>
    </row>
    <row r="194" spans="5:8">
      <c r="E194" s="54"/>
      <c r="F194" s="54"/>
      <c r="G194" s="54"/>
      <c r="H194" s="54"/>
    </row>
    <row r="195" spans="5:8">
      <c r="E195" s="54"/>
      <c r="F195" s="54"/>
      <c r="G195" s="54"/>
      <c r="H195" s="54"/>
    </row>
    <row r="196" spans="5:8">
      <c r="E196" s="54"/>
      <c r="F196" s="54"/>
      <c r="G196" s="54"/>
      <c r="H196" s="54"/>
    </row>
    <row r="197" spans="5:8">
      <c r="E197" s="54"/>
      <c r="F197" s="54"/>
      <c r="G197" s="54"/>
      <c r="H197" s="54"/>
    </row>
    <row r="198" spans="5:8">
      <c r="E198" s="54"/>
      <c r="F198" s="54"/>
      <c r="G198" s="54"/>
      <c r="H198" s="54"/>
    </row>
    <row r="199" spans="5:8">
      <c r="E199" s="54"/>
      <c r="F199" s="54"/>
      <c r="G199" s="54"/>
      <c r="H199" s="54"/>
    </row>
    <row r="200" spans="5:8">
      <c r="E200" s="54"/>
      <c r="F200" s="54"/>
      <c r="G200" s="54"/>
      <c r="H200" s="54"/>
    </row>
    <row r="201" spans="5:8">
      <c r="E201" s="54"/>
      <c r="F201" s="54"/>
      <c r="G201" s="54"/>
      <c r="H201" s="54"/>
    </row>
    <row r="202" spans="5:8">
      <c r="E202" s="54"/>
      <c r="F202" s="54"/>
      <c r="G202" s="54"/>
      <c r="H202" s="54"/>
    </row>
    <row r="203" spans="5:8">
      <c r="E203" s="54"/>
      <c r="F203" s="54"/>
      <c r="G203" s="54"/>
      <c r="H203" s="54"/>
    </row>
    <row r="204" spans="5:8">
      <c r="E204" s="54"/>
      <c r="F204" s="54"/>
      <c r="G204" s="54"/>
      <c r="H204" s="54"/>
    </row>
    <row r="205" spans="5:8">
      <c r="E205" s="54"/>
      <c r="F205" s="54"/>
      <c r="G205" s="54"/>
      <c r="H205" s="54"/>
    </row>
    <row r="206" spans="5:8">
      <c r="E206" s="54"/>
      <c r="F206" s="54"/>
      <c r="G206" s="54"/>
      <c r="H206" s="54"/>
    </row>
    <row r="207" spans="5:8">
      <c r="E207" s="54"/>
      <c r="F207" s="54"/>
      <c r="G207" s="54"/>
      <c r="H207" s="54"/>
    </row>
    <row r="208" spans="5:8">
      <c r="E208" s="54"/>
      <c r="F208" s="54"/>
      <c r="G208" s="54"/>
      <c r="H208" s="54"/>
    </row>
    <row r="209" spans="5:8">
      <c r="E209" s="54"/>
      <c r="F209" s="54"/>
      <c r="G209" s="54"/>
      <c r="H209" s="54"/>
    </row>
    <row r="210" spans="5:8">
      <c r="E210" s="54"/>
      <c r="F210" s="54"/>
      <c r="G210" s="54"/>
      <c r="H210" s="54"/>
    </row>
    <row r="211" spans="5:8">
      <c r="E211" s="54"/>
      <c r="F211" s="54"/>
      <c r="G211" s="54"/>
      <c r="H211" s="54"/>
    </row>
    <row r="212" spans="5:8">
      <c r="E212" s="54"/>
      <c r="F212" s="54"/>
      <c r="G212" s="54"/>
      <c r="H212" s="54"/>
    </row>
    <row r="213" spans="5:8">
      <c r="E213" s="54"/>
      <c r="F213" s="54"/>
      <c r="G213" s="54"/>
      <c r="H213" s="54"/>
    </row>
    <row r="214" spans="5:8">
      <c r="E214" s="54"/>
      <c r="F214" s="54"/>
      <c r="G214" s="54"/>
      <c r="H214" s="54"/>
    </row>
    <row r="215" spans="5:8">
      <c r="E215" s="54"/>
      <c r="F215" s="54"/>
      <c r="G215" s="54"/>
      <c r="H215" s="54"/>
    </row>
    <row r="216" spans="5:8">
      <c r="E216" s="54"/>
      <c r="F216" s="54"/>
      <c r="G216" s="54"/>
      <c r="H216" s="54"/>
    </row>
    <row r="217" spans="5:8">
      <c r="E217" s="54"/>
      <c r="F217" s="54"/>
      <c r="G217" s="54"/>
      <c r="H217" s="54"/>
    </row>
    <row r="218" spans="5:8">
      <c r="E218" s="54"/>
      <c r="F218" s="54"/>
      <c r="G218" s="54"/>
      <c r="H218" s="54"/>
    </row>
    <row r="219" spans="5:8">
      <c r="E219" s="54"/>
      <c r="F219" s="54"/>
      <c r="G219" s="54"/>
      <c r="H219" s="54"/>
    </row>
    <row r="220" spans="5:8">
      <c r="E220" s="54"/>
      <c r="F220" s="54"/>
      <c r="G220" s="54"/>
      <c r="H220" s="54"/>
    </row>
    <row r="221" spans="5:8">
      <c r="E221" s="54"/>
      <c r="F221" s="54"/>
      <c r="G221" s="54"/>
      <c r="H221" s="54"/>
    </row>
    <row r="222" spans="5:8">
      <c r="E222" s="54"/>
      <c r="F222" s="54"/>
      <c r="G222" s="54"/>
      <c r="H222" s="54"/>
    </row>
    <row r="223" spans="5:8">
      <c r="E223" s="54"/>
      <c r="F223" s="54"/>
      <c r="G223" s="54"/>
      <c r="H223" s="54"/>
    </row>
    <row r="224" spans="5:8">
      <c r="E224" s="54"/>
      <c r="F224" s="54"/>
      <c r="G224" s="54"/>
      <c r="H224" s="54"/>
    </row>
    <row r="225" spans="5:8">
      <c r="E225" s="54"/>
      <c r="F225" s="54"/>
      <c r="G225" s="54"/>
      <c r="H225" s="54"/>
    </row>
    <row r="226" spans="5:8">
      <c r="E226" s="54"/>
      <c r="F226" s="54"/>
      <c r="G226" s="54"/>
      <c r="H226" s="54"/>
    </row>
    <row r="227" spans="5:8">
      <c r="E227" s="54"/>
      <c r="F227" s="54"/>
      <c r="G227" s="54"/>
      <c r="H227" s="54"/>
    </row>
    <row r="228" spans="5:8">
      <c r="E228" s="54"/>
      <c r="F228" s="54"/>
      <c r="G228" s="54"/>
      <c r="H228" s="54"/>
    </row>
    <row r="229" spans="5:8">
      <c r="E229" s="54"/>
      <c r="F229" s="54"/>
      <c r="G229" s="54"/>
      <c r="H229" s="54"/>
    </row>
    <row r="230" spans="5:8">
      <c r="E230" s="54"/>
      <c r="F230" s="54"/>
      <c r="G230" s="54"/>
      <c r="H230" s="54"/>
    </row>
    <row r="231" spans="5:8">
      <c r="E231" s="54"/>
      <c r="F231" s="54"/>
      <c r="G231" s="54"/>
      <c r="H231" s="54"/>
    </row>
    <row r="232" spans="5:8">
      <c r="E232" s="54"/>
      <c r="F232" s="54"/>
      <c r="G232" s="54"/>
      <c r="H232" s="54"/>
    </row>
    <row r="233" spans="5:8">
      <c r="E233" s="54"/>
      <c r="F233" s="54"/>
      <c r="G233" s="54"/>
      <c r="H233" s="54"/>
    </row>
    <row r="234" spans="5:8">
      <c r="E234" s="54"/>
      <c r="F234" s="54"/>
      <c r="G234" s="54"/>
      <c r="H234" s="54"/>
    </row>
    <row r="235" spans="5:8">
      <c r="E235" s="54"/>
      <c r="F235" s="54"/>
      <c r="G235" s="54"/>
      <c r="H235" s="54"/>
    </row>
    <row r="236" spans="5:8">
      <c r="E236" s="54"/>
      <c r="F236" s="54"/>
      <c r="G236" s="54"/>
      <c r="H236" s="54"/>
    </row>
    <row r="237" spans="5:8">
      <c r="E237" s="54"/>
      <c r="F237" s="54"/>
      <c r="G237" s="54"/>
      <c r="H237" s="54"/>
    </row>
    <row r="238" spans="5:8">
      <c r="E238" s="54"/>
      <c r="F238" s="54"/>
      <c r="G238" s="54"/>
      <c r="H238" s="54"/>
    </row>
    <row r="239" spans="5:8">
      <c r="E239" s="54"/>
      <c r="F239" s="54"/>
      <c r="G239" s="54"/>
      <c r="H239" s="54"/>
    </row>
    <row r="240" spans="5:8">
      <c r="E240" s="54"/>
      <c r="F240" s="54"/>
      <c r="G240" s="54"/>
      <c r="H240" s="54"/>
    </row>
    <row r="241" spans="5:8">
      <c r="E241" s="54"/>
      <c r="F241" s="54"/>
      <c r="G241" s="54"/>
      <c r="H241" s="54"/>
    </row>
    <row r="242" spans="5:8">
      <c r="E242" s="54"/>
      <c r="F242" s="54"/>
      <c r="G242" s="54"/>
      <c r="H242" s="54"/>
    </row>
    <row r="243" spans="5:8">
      <c r="E243" s="54"/>
      <c r="F243" s="54"/>
      <c r="G243" s="54"/>
      <c r="H243" s="54"/>
    </row>
    <row r="244" spans="5:8">
      <c r="E244" s="54"/>
      <c r="F244" s="54"/>
      <c r="G244" s="54"/>
      <c r="H244" s="54"/>
    </row>
    <row r="245" spans="5:8">
      <c r="E245" s="54"/>
      <c r="F245" s="54"/>
      <c r="G245" s="54"/>
      <c r="H245" s="54"/>
    </row>
    <row r="246" spans="5:8">
      <c r="E246" s="54"/>
      <c r="F246" s="54"/>
      <c r="G246" s="54"/>
      <c r="H246" s="54"/>
    </row>
    <row r="247" spans="5:8">
      <c r="E247" s="54"/>
      <c r="F247" s="54"/>
      <c r="G247" s="54"/>
      <c r="H247" s="54"/>
    </row>
    <row r="248" spans="5:8">
      <c r="E248" s="54"/>
      <c r="F248" s="54"/>
      <c r="G248" s="54"/>
      <c r="H248" s="54"/>
    </row>
    <row r="249" spans="5:8">
      <c r="E249" s="54"/>
      <c r="F249" s="54"/>
      <c r="G249" s="54"/>
      <c r="H249" s="54"/>
    </row>
    <row r="250" spans="5:8">
      <c r="E250" s="54"/>
      <c r="F250" s="54"/>
      <c r="G250" s="54"/>
      <c r="H250" s="54"/>
    </row>
    <row r="251" spans="5:8">
      <c r="E251" s="54"/>
      <c r="F251" s="54"/>
      <c r="G251" s="54"/>
      <c r="H251" s="54"/>
    </row>
    <row r="252" spans="5:8">
      <c r="E252" s="54"/>
      <c r="F252" s="54"/>
      <c r="G252" s="54"/>
      <c r="H252" s="54"/>
    </row>
    <row r="253" spans="5:8">
      <c r="E253" s="54"/>
      <c r="F253" s="54"/>
      <c r="G253" s="54"/>
      <c r="H253" s="54"/>
    </row>
    <row r="254" spans="5:8">
      <c r="E254" s="54"/>
      <c r="F254" s="54"/>
      <c r="G254" s="54"/>
      <c r="H254" s="54"/>
    </row>
    <row r="255" spans="5:8">
      <c r="E255" s="54"/>
      <c r="F255" s="54"/>
      <c r="G255" s="54"/>
      <c r="H255" s="54"/>
    </row>
    <row r="256" spans="5:8">
      <c r="E256" s="54"/>
      <c r="F256" s="54"/>
      <c r="G256" s="54"/>
      <c r="H256" s="54"/>
    </row>
    <row r="257" spans="5:8">
      <c r="E257" s="54"/>
      <c r="F257" s="54"/>
      <c r="G257" s="54"/>
      <c r="H257" s="54"/>
    </row>
    <row r="258" spans="5:8">
      <c r="E258" s="54"/>
      <c r="F258" s="54"/>
      <c r="G258" s="54"/>
      <c r="H258" s="54"/>
    </row>
    <row r="259" spans="5:8">
      <c r="E259" s="54"/>
      <c r="F259" s="54"/>
      <c r="G259" s="54"/>
      <c r="H259" s="54"/>
    </row>
    <row r="260" spans="5:8">
      <c r="E260" s="54"/>
      <c r="F260" s="54"/>
      <c r="G260" s="54"/>
      <c r="H260" s="54"/>
    </row>
    <row r="261" spans="5:8">
      <c r="E261" s="54"/>
      <c r="F261" s="54"/>
      <c r="G261" s="54"/>
      <c r="H261" s="54"/>
    </row>
    <row r="262" spans="5:8">
      <c r="E262" s="54"/>
      <c r="F262" s="54"/>
      <c r="G262" s="54"/>
      <c r="H262" s="54"/>
    </row>
    <row r="263" spans="5:8">
      <c r="E263" s="54"/>
      <c r="F263" s="54"/>
      <c r="G263" s="54"/>
      <c r="H263" s="54"/>
    </row>
    <row r="264" spans="5:8">
      <c r="E264" s="54"/>
      <c r="F264" s="54"/>
      <c r="G264" s="54"/>
      <c r="H264" s="54"/>
    </row>
    <row r="265" spans="5:8">
      <c r="E265" s="54"/>
      <c r="F265" s="54"/>
      <c r="G265" s="54"/>
      <c r="H265" s="54"/>
    </row>
    <row r="266" spans="5:8">
      <c r="E266" s="54"/>
      <c r="F266" s="54"/>
      <c r="G266" s="54"/>
      <c r="H266" s="54"/>
    </row>
    <row r="267" spans="5:8">
      <c r="E267" s="54"/>
      <c r="F267" s="54"/>
      <c r="G267" s="54"/>
      <c r="H267" s="54"/>
    </row>
    <row r="268" spans="5:8">
      <c r="E268" s="54"/>
      <c r="F268" s="54"/>
      <c r="G268" s="54"/>
      <c r="H268" s="54"/>
    </row>
    <row r="269" spans="5:8">
      <c r="E269" s="54"/>
      <c r="F269" s="54"/>
      <c r="G269" s="54"/>
      <c r="H269" s="54"/>
    </row>
    <row r="270" spans="5:8">
      <c r="E270" s="54"/>
      <c r="F270" s="54"/>
      <c r="G270" s="54"/>
      <c r="H270" s="54"/>
    </row>
    <row r="271" spans="5:8">
      <c r="E271" s="54"/>
      <c r="F271" s="54"/>
      <c r="G271" s="54"/>
      <c r="H271" s="54"/>
    </row>
    <row r="272" spans="5:8">
      <c r="E272" s="54"/>
      <c r="F272" s="54"/>
      <c r="G272" s="54"/>
      <c r="H272" s="54"/>
    </row>
    <row r="273" spans="5:8">
      <c r="E273" s="54"/>
      <c r="F273" s="54"/>
      <c r="G273" s="54"/>
      <c r="H273" s="54"/>
    </row>
    <row r="274" spans="5:8">
      <c r="E274" s="54"/>
      <c r="F274" s="54"/>
      <c r="G274" s="54"/>
      <c r="H274" s="54"/>
    </row>
    <row r="275" spans="5:8">
      <c r="E275" s="54"/>
      <c r="F275" s="54"/>
      <c r="G275" s="54"/>
      <c r="H275" s="54"/>
    </row>
    <row r="276" spans="5:8">
      <c r="E276" s="54"/>
      <c r="F276" s="54"/>
      <c r="G276" s="54"/>
      <c r="H276" s="54"/>
    </row>
    <row r="277" spans="5:8">
      <c r="E277" s="54"/>
      <c r="F277" s="54"/>
      <c r="G277" s="54"/>
      <c r="H277" s="54"/>
    </row>
    <row r="278" spans="5:8">
      <c r="E278" s="54"/>
      <c r="F278" s="54"/>
      <c r="G278" s="54"/>
      <c r="H278" s="54"/>
    </row>
    <row r="279" spans="5:8">
      <c r="E279" s="54"/>
      <c r="F279" s="54"/>
      <c r="G279" s="54"/>
      <c r="H279" s="54"/>
    </row>
    <row r="280" spans="5:8">
      <c r="E280" s="54"/>
      <c r="F280" s="54"/>
      <c r="G280" s="54"/>
      <c r="H280" s="54"/>
    </row>
    <row r="281" spans="5:8">
      <c r="E281" s="54"/>
      <c r="F281" s="54"/>
      <c r="G281" s="54"/>
      <c r="H281" s="54"/>
    </row>
    <row r="282" spans="5:8">
      <c r="E282" s="54"/>
      <c r="F282" s="54"/>
      <c r="G282" s="54"/>
      <c r="H282" s="54"/>
    </row>
    <row r="283" spans="5:8">
      <c r="E283" s="54"/>
      <c r="F283" s="54"/>
      <c r="G283" s="54"/>
      <c r="H283" s="54"/>
    </row>
    <row r="284" spans="5:8">
      <c r="E284" s="54"/>
      <c r="F284" s="54"/>
      <c r="G284" s="54"/>
      <c r="H284" s="54"/>
    </row>
    <row r="285" spans="5:8">
      <c r="E285" s="54"/>
      <c r="F285" s="54"/>
      <c r="G285" s="54"/>
      <c r="H285" s="54"/>
    </row>
    <row r="286" spans="5:8">
      <c r="E286" s="54"/>
      <c r="F286" s="54"/>
      <c r="G286" s="54"/>
      <c r="H286" s="54"/>
    </row>
    <row r="287" spans="5:8">
      <c r="E287" s="54"/>
      <c r="F287" s="54"/>
      <c r="G287" s="54"/>
      <c r="H287" s="54"/>
    </row>
    <row r="288" spans="5:8">
      <c r="E288" s="54"/>
      <c r="F288" s="54"/>
      <c r="G288" s="54"/>
      <c r="H288" s="54"/>
    </row>
    <row r="289" spans="5:8">
      <c r="E289" s="54"/>
      <c r="F289" s="54"/>
      <c r="G289" s="54"/>
      <c r="H289" s="54"/>
    </row>
    <row r="290" spans="5:8">
      <c r="E290" s="54"/>
      <c r="F290" s="54"/>
      <c r="G290" s="54"/>
      <c r="H290" s="54"/>
    </row>
    <row r="291" spans="5:8">
      <c r="E291" s="54"/>
      <c r="F291" s="54"/>
      <c r="G291" s="54"/>
      <c r="H291" s="54"/>
    </row>
    <row r="292" spans="5:8">
      <c r="E292" s="54"/>
      <c r="F292" s="54"/>
      <c r="G292" s="54"/>
      <c r="H292" s="54"/>
    </row>
    <row r="293" spans="5:8">
      <c r="E293" s="54"/>
      <c r="F293" s="54"/>
      <c r="G293" s="54"/>
      <c r="H293" s="54"/>
    </row>
    <row r="294" spans="5:8">
      <c r="E294" s="54"/>
      <c r="F294" s="54"/>
      <c r="G294" s="54"/>
      <c r="H294" s="54"/>
    </row>
    <row r="295" spans="5:8">
      <c r="E295" s="54"/>
      <c r="F295" s="54"/>
      <c r="G295" s="54"/>
      <c r="H295" s="54"/>
    </row>
    <row r="296" spans="5:8">
      <c r="E296" s="54"/>
      <c r="F296" s="54"/>
      <c r="G296" s="54"/>
      <c r="H296" s="54"/>
    </row>
    <row r="297" spans="5:8">
      <c r="E297" s="54"/>
      <c r="F297" s="54"/>
      <c r="G297" s="54"/>
      <c r="H297" s="54"/>
    </row>
    <row r="298" spans="5:8">
      <c r="E298" s="54"/>
      <c r="F298" s="54"/>
      <c r="G298" s="54"/>
      <c r="H298" s="54"/>
    </row>
    <row r="299" spans="5:8">
      <c r="E299" s="54"/>
      <c r="F299" s="54"/>
      <c r="G299" s="54"/>
      <c r="H299" s="54"/>
    </row>
    <row r="300" spans="5:8">
      <c r="E300" s="54"/>
      <c r="F300" s="54"/>
      <c r="G300" s="54"/>
      <c r="H300" s="54"/>
    </row>
    <row r="301" spans="5:8">
      <c r="E301" s="54"/>
      <c r="F301" s="54"/>
      <c r="G301" s="54"/>
      <c r="H301" s="54"/>
    </row>
    <row r="302" spans="5:8">
      <c r="E302" s="54"/>
      <c r="F302" s="54"/>
      <c r="G302" s="54"/>
      <c r="H302" s="54"/>
    </row>
    <row r="303" spans="5:8">
      <c r="E303" s="54"/>
      <c r="F303" s="54"/>
      <c r="G303" s="54"/>
      <c r="H303" s="54"/>
    </row>
    <row r="304" spans="5:8">
      <c r="E304" s="54"/>
      <c r="F304" s="54"/>
      <c r="G304" s="54"/>
      <c r="H304" s="54"/>
    </row>
    <row r="305" spans="5:8">
      <c r="E305" s="54"/>
      <c r="F305" s="54"/>
      <c r="G305" s="54"/>
      <c r="H305" s="54"/>
    </row>
    <row r="306" spans="5:8">
      <c r="E306" s="54"/>
      <c r="F306" s="54"/>
      <c r="G306" s="54"/>
      <c r="H306" s="54"/>
    </row>
    <row r="307" spans="5:8">
      <c r="E307" s="54"/>
      <c r="F307" s="54"/>
      <c r="G307" s="54"/>
      <c r="H307" s="54"/>
    </row>
    <row r="308" spans="5:8">
      <c r="E308" s="54"/>
      <c r="F308" s="54"/>
      <c r="G308" s="54"/>
      <c r="H308" s="54"/>
    </row>
    <row r="309" spans="5:8">
      <c r="E309" s="54"/>
      <c r="F309" s="54"/>
      <c r="G309" s="54"/>
      <c r="H309" s="54"/>
    </row>
    <row r="310" spans="5:8">
      <c r="E310" s="54"/>
      <c r="F310" s="54"/>
      <c r="G310" s="54"/>
      <c r="H310" s="54"/>
    </row>
    <row r="311" spans="5:8">
      <c r="E311" s="54"/>
      <c r="F311" s="54"/>
      <c r="G311" s="54"/>
      <c r="H311" s="54"/>
    </row>
    <row r="312" spans="5:8">
      <c r="E312" s="54"/>
      <c r="F312" s="54"/>
      <c r="G312" s="54"/>
      <c r="H312" s="54"/>
    </row>
    <row r="313" spans="5:8">
      <c r="E313" s="54"/>
      <c r="F313" s="54"/>
      <c r="G313" s="54"/>
      <c r="H313" s="54"/>
    </row>
    <row r="314" spans="5:8">
      <c r="E314" s="54"/>
      <c r="F314" s="54"/>
      <c r="G314" s="54"/>
      <c r="H314" s="54"/>
    </row>
    <row r="315" spans="5:8">
      <c r="E315" s="54"/>
      <c r="F315" s="54"/>
      <c r="G315" s="54"/>
      <c r="H315" s="54"/>
    </row>
    <row r="316" spans="5:8">
      <c r="E316" s="54"/>
      <c r="F316" s="54"/>
      <c r="G316" s="54"/>
      <c r="H316" s="54"/>
    </row>
    <row r="317" spans="5:8">
      <c r="E317" s="54"/>
      <c r="F317" s="54"/>
      <c r="G317" s="54"/>
      <c r="H317" s="54"/>
    </row>
    <row r="318" spans="5:8">
      <c r="E318" s="54"/>
      <c r="F318" s="54"/>
      <c r="G318" s="54"/>
      <c r="H318" s="54"/>
    </row>
    <row r="319" spans="5:8">
      <c r="E319" s="54"/>
      <c r="F319" s="54"/>
      <c r="G319" s="54"/>
      <c r="H319" s="54"/>
    </row>
    <row r="320" spans="5:8">
      <c r="E320" s="54"/>
      <c r="F320" s="54"/>
      <c r="G320" s="54"/>
      <c r="H320" s="54"/>
    </row>
    <row r="321" spans="5:8">
      <c r="E321" s="54"/>
      <c r="F321" s="54"/>
      <c r="G321" s="54"/>
      <c r="H321" s="54"/>
    </row>
    <row r="322" spans="5:8">
      <c r="E322" s="54"/>
      <c r="F322" s="54"/>
      <c r="G322" s="54"/>
      <c r="H322" s="54"/>
    </row>
    <row r="323" spans="5:8">
      <c r="E323" s="54"/>
      <c r="F323" s="54"/>
      <c r="G323" s="54"/>
      <c r="H323" s="54"/>
    </row>
    <row r="324" spans="5:8">
      <c r="E324" s="54"/>
      <c r="F324" s="54"/>
      <c r="G324" s="54"/>
      <c r="H324" s="54"/>
    </row>
    <row r="325" spans="5:8">
      <c r="E325" s="54"/>
      <c r="F325" s="54"/>
      <c r="G325" s="54"/>
      <c r="H325" s="54"/>
    </row>
    <row r="326" spans="5:8">
      <c r="E326" s="54"/>
      <c r="F326" s="54"/>
      <c r="G326" s="54"/>
      <c r="H326" s="54"/>
    </row>
    <row r="327" spans="5:8">
      <c r="E327" s="54"/>
      <c r="F327" s="54"/>
      <c r="G327" s="54"/>
      <c r="H327" s="54"/>
    </row>
    <row r="328" spans="5:8">
      <c r="E328" s="54"/>
      <c r="F328" s="54"/>
      <c r="G328" s="54"/>
      <c r="H328" s="54"/>
    </row>
    <row r="329" spans="5:8">
      <c r="E329" s="54"/>
      <c r="F329" s="54"/>
      <c r="G329" s="54"/>
      <c r="H329" s="54"/>
    </row>
    <row r="330" spans="5:8">
      <c r="E330" s="54"/>
      <c r="F330" s="54"/>
      <c r="G330" s="54"/>
      <c r="H330" s="54"/>
    </row>
    <row r="331" spans="5:8">
      <c r="E331" s="54"/>
      <c r="F331" s="54"/>
      <c r="G331" s="54"/>
      <c r="H331" s="54"/>
    </row>
    <row r="332" spans="5:8">
      <c r="E332" s="54"/>
      <c r="F332" s="54"/>
      <c r="G332" s="54"/>
      <c r="H332" s="54"/>
    </row>
    <row r="333" spans="5:8">
      <c r="E333" s="54"/>
      <c r="F333" s="54"/>
      <c r="G333" s="54"/>
      <c r="H333" s="54"/>
    </row>
    <row r="334" spans="5:8">
      <c r="E334" s="54"/>
      <c r="F334" s="54"/>
      <c r="G334" s="54"/>
      <c r="H334" s="54"/>
    </row>
    <row r="335" spans="5:8">
      <c r="E335" s="54"/>
      <c r="F335" s="54"/>
      <c r="G335" s="54"/>
      <c r="H335" s="54"/>
    </row>
    <row r="336" spans="5:8">
      <c r="E336" s="54"/>
      <c r="F336" s="54"/>
      <c r="G336" s="54"/>
      <c r="H336" s="54"/>
    </row>
    <row r="337" spans="5:8">
      <c r="E337" s="54"/>
      <c r="F337" s="54"/>
      <c r="G337" s="54"/>
      <c r="H337" s="54"/>
    </row>
    <row r="338" spans="5:8">
      <c r="E338" s="54"/>
      <c r="F338" s="54"/>
      <c r="G338" s="54"/>
      <c r="H338" s="54"/>
    </row>
    <row r="339" spans="5:8">
      <c r="E339" s="54"/>
      <c r="F339" s="54"/>
      <c r="G339" s="54"/>
      <c r="H339" s="54"/>
    </row>
    <row r="340" spans="5:8">
      <c r="E340" s="54"/>
      <c r="F340" s="54"/>
      <c r="G340" s="54"/>
      <c r="H340" s="54"/>
    </row>
    <row r="341" spans="5:8">
      <c r="E341" s="54"/>
      <c r="F341" s="54"/>
      <c r="G341" s="54"/>
      <c r="H341" s="54"/>
    </row>
    <row r="342" spans="5:8">
      <c r="E342" s="54"/>
      <c r="F342" s="54"/>
      <c r="G342" s="54"/>
      <c r="H342" s="54"/>
    </row>
    <row r="343" spans="5:8">
      <c r="E343" s="54"/>
      <c r="F343" s="54"/>
      <c r="G343" s="54"/>
      <c r="H343" s="54"/>
    </row>
    <row r="344" spans="5:8">
      <c r="E344" s="54"/>
      <c r="F344" s="54"/>
      <c r="G344" s="54"/>
      <c r="H344" s="54"/>
    </row>
    <row r="345" spans="5:8">
      <c r="E345" s="54"/>
      <c r="F345" s="54"/>
      <c r="G345" s="54"/>
      <c r="H345" s="54"/>
    </row>
    <row r="346" spans="5:8">
      <c r="E346" s="54"/>
      <c r="F346" s="54"/>
      <c r="G346" s="54"/>
      <c r="H346" s="54"/>
    </row>
    <row r="347" spans="5:8">
      <c r="E347" s="54"/>
      <c r="F347" s="54"/>
      <c r="G347" s="54"/>
      <c r="H347" s="54"/>
    </row>
    <row r="348" spans="5:8">
      <c r="E348" s="54"/>
      <c r="F348" s="54"/>
      <c r="G348" s="54"/>
      <c r="H348" s="54"/>
    </row>
    <row r="349" spans="5:8">
      <c r="E349" s="54"/>
      <c r="F349" s="54"/>
      <c r="G349" s="54"/>
      <c r="H349" s="54"/>
    </row>
    <row r="350" spans="5:8">
      <c r="E350" s="54"/>
      <c r="F350" s="54"/>
      <c r="G350" s="54"/>
      <c r="H350" s="54"/>
    </row>
    <row r="351" spans="5:8">
      <c r="E351" s="54"/>
      <c r="F351" s="54"/>
      <c r="G351" s="54"/>
      <c r="H351" s="54"/>
    </row>
    <row r="352" spans="5:8">
      <c r="E352" s="54"/>
      <c r="F352" s="54"/>
      <c r="G352" s="54"/>
      <c r="H352" s="54"/>
    </row>
    <row r="353" spans="5:8">
      <c r="E353" s="54"/>
      <c r="F353" s="54"/>
      <c r="G353" s="54"/>
      <c r="H353" s="54"/>
    </row>
    <row r="354" spans="5:8">
      <c r="E354" s="54"/>
      <c r="F354" s="54"/>
      <c r="G354" s="54"/>
      <c r="H354" s="54"/>
    </row>
    <row r="355" spans="5:8">
      <c r="E355" s="54"/>
      <c r="F355" s="54"/>
      <c r="G355" s="54"/>
      <c r="H355" s="54"/>
    </row>
    <row r="356" spans="5:8">
      <c r="E356" s="54"/>
      <c r="F356" s="54"/>
      <c r="G356" s="54"/>
      <c r="H356" s="54"/>
    </row>
    <row r="357" spans="5:8">
      <c r="E357" s="54"/>
      <c r="F357" s="54"/>
      <c r="G357" s="54"/>
      <c r="H357" s="54"/>
    </row>
    <row r="358" spans="5:8">
      <c r="E358" s="54"/>
      <c r="F358" s="54"/>
      <c r="G358" s="54"/>
      <c r="H358" s="54"/>
    </row>
    <row r="359" spans="5:8">
      <c r="E359" s="54"/>
      <c r="F359" s="54"/>
      <c r="G359" s="54"/>
      <c r="H359" s="54"/>
    </row>
    <row r="360" spans="5:8">
      <c r="E360" s="54"/>
      <c r="F360" s="54"/>
      <c r="G360" s="54"/>
      <c r="H360" s="54"/>
    </row>
    <row r="361" spans="5:8">
      <c r="E361" s="54"/>
      <c r="F361" s="54"/>
      <c r="G361" s="54"/>
      <c r="H361" s="54"/>
    </row>
    <row r="362" spans="5:8">
      <c r="E362" s="54"/>
      <c r="F362" s="54"/>
      <c r="G362" s="54"/>
      <c r="H362" s="54"/>
    </row>
    <row r="363" spans="5:8">
      <c r="E363" s="54"/>
      <c r="F363" s="54"/>
      <c r="G363" s="54"/>
      <c r="H363" s="54"/>
    </row>
    <row r="364" spans="5:8">
      <c r="E364" s="54"/>
      <c r="F364" s="54"/>
      <c r="G364" s="54"/>
      <c r="H364" s="54"/>
    </row>
    <row r="365" spans="5:8">
      <c r="E365" s="54"/>
      <c r="F365" s="54"/>
      <c r="G365" s="54"/>
      <c r="H365" s="54"/>
    </row>
    <row r="366" spans="5:8">
      <c r="E366" s="54"/>
      <c r="F366" s="54"/>
      <c r="G366" s="54"/>
      <c r="H366" s="54"/>
    </row>
    <row r="367" spans="5:8">
      <c r="E367" s="54"/>
      <c r="F367" s="54"/>
      <c r="G367" s="54"/>
      <c r="H367" s="54"/>
    </row>
    <row r="368" spans="5:8">
      <c r="E368" s="54"/>
      <c r="F368" s="54"/>
      <c r="G368" s="54"/>
      <c r="H368" s="54"/>
    </row>
    <row r="369" spans="5:8">
      <c r="E369" s="54"/>
      <c r="F369" s="54"/>
      <c r="G369" s="54"/>
      <c r="H369" s="54"/>
    </row>
    <row r="370" spans="5:8">
      <c r="E370" s="54"/>
      <c r="F370" s="54"/>
      <c r="G370" s="54"/>
      <c r="H370" s="54"/>
    </row>
    <row r="371" spans="5:8">
      <c r="E371" s="54"/>
      <c r="F371" s="54"/>
      <c r="G371" s="54"/>
      <c r="H371" s="54"/>
    </row>
    <row r="372" spans="5:8">
      <c r="E372" s="54"/>
      <c r="F372" s="54"/>
      <c r="G372" s="54"/>
      <c r="H372" s="54"/>
    </row>
    <row r="373" spans="5:8">
      <c r="E373" s="54"/>
      <c r="F373" s="54"/>
      <c r="G373" s="54"/>
      <c r="H373" s="54"/>
    </row>
    <row r="374" spans="5:8">
      <c r="E374" s="54"/>
      <c r="F374" s="54"/>
      <c r="G374" s="54"/>
      <c r="H374" s="54"/>
    </row>
    <row r="375" spans="5:8">
      <c r="E375" s="54"/>
      <c r="F375" s="54"/>
      <c r="G375" s="54"/>
      <c r="H375" s="54"/>
    </row>
    <row r="376" spans="5:8">
      <c r="E376" s="54"/>
      <c r="F376" s="54"/>
      <c r="G376" s="54"/>
      <c r="H376" s="54"/>
    </row>
    <row r="377" spans="5:8">
      <c r="E377" s="54"/>
      <c r="F377" s="54"/>
      <c r="G377" s="54"/>
      <c r="H377" s="54"/>
    </row>
    <row r="378" spans="5:8">
      <c r="E378" s="54"/>
      <c r="F378" s="54"/>
      <c r="G378" s="54"/>
      <c r="H378" s="54"/>
    </row>
    <row r="379" spans="5:8">
      <c r="E379" s="54"/>
      <c r="F379" s="54"/>
      <c r="G379" s="54"/>
      <c r="H379" s="54"/>
    </row>
    <row r="380" spans="5:8">
      <c r="E380" s="54"/>
      <c r="F380" s="54"/>
      <c r="G380" s="54"/>
      <c r="H380" s="54"/>
    </row>
    <row r="381" spans="5:8">
      <c r="E381" s="54"/>
      <c r="F381" s="54"/>
      <c r="G381" s="54"/>
      <c r="H381" s="54"/>
    </row>
    <row r="382" spans="5:8">
      <c r="E382" s="54"/>
      <c r="F382" s="54"/>
      <c r="G382" s="54"/>
      <c r="H382" s="54"/>
    </row>
    <row r="383" spans="5:8">
      <c r="E383" s="54"/>
      <c r="F383" s="54"/>
      <c r="G383" s="54"/>
      <c r="H383" s="54"/>
    </row>
    <row r="384" spans="5:8">
      <c r="E384" s="54"/>
      <c r="F384" s="54"/>
      <c r="G384" s="54"/>
      <c r="H384" s="54"/>
    </row>
    <row r="385" spans="5:8">
      <c r="E385" s="54"/>
      <c r="F385" s="54"/>
      <c r="G385" s="54"/>
      <c r="H385" s="54"/>
    </row>
    <row r="386" spans="5:8">
      <c r="E386" s="54"/>
      <c r="F386" s="54"/>
      <c r="G386" s="54"/>
      <c r="H386" s="54"/>
    </row>
    <row r="387" spans="5:8">
      <c r="E387" s="54"/>
      <c r="F387" s="54"/>
      <c r="G387" s="54"/>
      <c r="H387" s="54"/>
    </row>
    <row r="388" spans="5:8">
      <c r="E388" s="54"/>
      <c r="F388" s="54"/>
      <c r="G388" s="54"/>
      <c r="H388" s="54"/>
    </row>
    <row r="389" spans="5:8">
      <c r="E389" s="54"/>
      <c r="F389" s="54"/>
      <c r="G389" s="54"/>
      <c r="H389" s="54"/>
    </row>
    <row r="390" spans="5:8">
      <c r="E390" s="54"/>
      <c r="F390" s="54"/>
      <c r="G390" s="54"/>
      <c r="H390" s="54"/>
    </row>
    <row r="391" spans="5:8">
      <c r="E391" s="54"/>
      <c r="F391" s="54"/>
      <c r="G391" s="54"/>
      <c r="H391" s="54"/>
    </row>
    <row r="392" spans="5:8">
      <c r="E392" s="54"/>
      <c r="F392" s="54"/>
      <c r="G392" s="54"/>
      <c r="H392" s="54"/>
    </row>
    <row r="393" spans="5:8">
      <c r="E393" s="54"/>
      <c r="F393" s="54"/>
      <c r="G393" s="54"/>
      <c r="H393" s="54"/>
    </row>
    <row r="394" spans="5:8">
      <c r="E394" s="54"/>
      <c r="F394" s="54"/>
      <c r="G394" s="54"/>
      <c r="H394" s="54"/>
    </row>
    <row r="395" spans="5:8">
      <c r="E395" s="54"/>
      <c r="F395" s="54"/>
      <c r="G395" s="54"/>
      <c r="H395" s="54"/>
    </row>
    <row r="396" spans="5:8">
      <c r="E396" s="54"/>
      <c r="F396" s="54"/>
      <c r="G396" s="54"/>
      <c r="H396" s="54"/>
    </row>
    <row r="397" spans="5:8">
      <c r="E397" s="54"/>
      <c r="F397" s="54"/>
      <c r="G397" s="54"/>
      <c r="H397" s="54"/>
    </row>
    <row r="398" spans="5:8">
      <c r="E398" s="54"/>
      <c r="F398" s="54"/>
      <c r="G398" s="54"/>
      <c r="H398" s="54"/>
    </row>
    <row r="399" spans="5:8">
      <c r="E399" s="54"/>
      <c r="F399" s="54"/>
      <c r="G399" s="54"/>
      <c r="H399" s="54"/>
    </row>
    <row r="400" spans="5:8">
      <c r="E400" s="54"/>
      <c r="F400" s="54"/>
      <c r="G400" s="54"/>
      <c r="H400" s="54"/>
    </row>
    <row r="401" spans="5:8">
      <c r="E401" s="54"/>
      <c r="F401" s="54"/>
      <c r="G401" s="54"/>
      <c r="H401" s="54"/>
    </row>
    <row r="402" spans="5:8">
      <c r="E402" s="54"/>
      <c r="F402" s="54"/>
      <c r="G402" s="54"/>
      <c r="H402" s="54"/>
    </row>
    <row r="403" spans="5:8">
      <c r="E403" s="54"/>
      <c r="F403" s="54"/>
      <c r="G403" s="54"/>
      <c r="H403" s="54"/>
    </row>
    <row r="404" spans="5:8">
      <c r="E404" s="54"/>
      <c r="F404" s="54"/>
      <c r="G404" s="54"/>
      <c r="H404" s="54"/>
    </row>
    <row r="405" spans="5:8">
      <c r="E405" s="54"/>
      <c r="F405" s="54"/>
      <c r="G405" s="54"/>
      <c r="H405" s="54"/>
    </row>
    <row r="406" spans="5:8">
      <c r="E406" s="54"/>
      <c r="F406" s="54"/>
      <c r="G406" s="54"/>
      <c r="H406" s="54"/>
    </row>
    <row r="407" spans="5:8">
      <c r="E407" s="54"/>
      <c r="F407" s="54"/>
      <c r="G407" s="54"/>
      <c r="H407" s="54"/>
    </row>
    <row r="408" spans="5:8">
      <c r="E408" s="54"/>
      <c r="F408" s="54"/>
      <c r="G408" s="54"/>
      <c r="H408" s="54"/>
    </row>
    <row r="409" spans="5:8">
      <c r="E409" s="54"/>
      <c r="F409" s="54"/>
      <c r="G409" s="54"/>
      <c r="H409" s="54"/>
    </row>
    <row r="410" spans="5:8">
      <c r="E410" s="54"/>
      <c r="F410" s="54"/>
      <c r="G410" s="54"/>
      <c r="H410" s="54"/>
    </row>
    <row r="411" spans="5:8">
      <c r="E411" s="54"/>
      <c r="F411" s="54"/>
      <c r="G411" s="54"/>
      <c r="H411" s="54"/>
    </row>
    <row r="412" spans="5:8">
      <c r="E412" s="54"/>
      <c r="F412" s="54"/>
      <c r="G412" s="54"/>
      <c r="H412" s="54"/>
    </row>
    <row r="413" spans="5:8">
      <c r="E413" s="54"/>
      <c r="F413" s="54"/>
      <c r="G413" s="54"/>
      <c r="H413" s="54"/>
    </row>
    <row r="414" spans="5:8">
      <c r="E414" s="54"/>
      <c r="F414" s="54"/>
      <c r="G414" s="54"/>
      <c r="H414" s="54"/>
    </row>
    <row r="415" spans="5:8">
      <c r="E415" s="54"/>
      <c r="F415" s="54"/>
      <c r="G415" s="54"/>
      <c r="H415" s="54"/>
    </row>
    <row r="416" spans="5:8">
      <c r="E416" s="54"/>
      <c r="F416" s="54"/>
      <c r="G416" s="54"/>
      <c r="H416" s="54"/>
    </row>
    <row r="417" spans="5:8">
      <c r="E417" s="54"/>
      <c r="F417" s="54"/>
      <c r="G417" s="54"/>
      <c r="H417" s="54"/>
    </row>
    <row r="418" spans="5:8">
      <c r="E418" s="54"/>
      <c r="F418" s="54"/>
      <c r="G418" s="54"/>
      <c r="H418" s="54"/>
    </row>
    <row r="419" spans="5:8">
      <c r="E419" s="54"/>
      <c r="F419" s="54"/>
      <c r="G419" s="54"/>
      <c r="H419" s="54"/>
    </row>
    <row r="420" spans="5:8">
      <c r="E420" s="54"/>
      <c r="F420" s="54"/>
      <c r="G420" s="54"/>
      <c r="H420" s="54"/>
    </row>
    <row r="421" spans="5:8">
      <c r="E421" s="54"/>
      <c r="F421" s="54"/>
      <c r="G421" s="54"/>
      <c r="H421" s="54"/>
    </row>
    <row r="422" spans="5:8">
      <c r="E422" s="54"/>
      <c r="F422" s="54"/>
      <c r="G422" s="54"/>
      <c r="H422" s="54"/>
    </row>
    <row r="423" spans="5:8">
      <c r="E423" s="54"/>
      <c r="F423" s="54"/>
      <c r="G423" s="54"/>
      <c r="H423" s="54"/>
    </row>
    <row r="424" spans="5:8">
      <c r="E424" s="54"/>
      <c r="F424" s="54"/>
      <c r="G424" s="54"/>
      <c r="H424" s="54"/>
    </row>
    <row r="425" spans="5:8">
      <c r="E425" s="54"/>
      <c r="F425" s="54"/>
      <c r="G425" s="54"/>
      <c r="H425" s="54"/>
    </row>
    <row r="426" spans="5:8">
      <c r="E426" s="54"/>
      <c r="F426" s="54"/>
      <c r="G426" s="54"/>
      <c r="H426" s="54"/>
    </row>
    <row r="427" spans="5:8">
      <c r="E427" s="54"/>
      <c r="F427" s="54"/>
      <c r="G427" s="54"/>
      <c r="H427" s="54"/>
    </row>
    <row r="428" spans="5:8">
      <c r="E428" s="54"/>
      <c r="F428" s="54"/>
      <c r="G428" s="54"/>
      <c r="H428" s="54"/>
    </row>
    <row r="429" spans="5:8">
      <c r="E429" s="54"/>
      <c r="F429" s="54"/>
      <c r="G429" s="54"/>
      <c r="H429" s="54"/>
    </row>
    <row r="430" spans="5:8">
      <c r="E430" s="54"/>
      <c r="F430" s="54"/>
      <c r="G430" s="54"/>
      <c r="H430" s="54"/>
    </row>
    <row r="431" spans="5:8">
      <c r="E431" s="54"/>
      <c r="F431" s="54"/>
      <c r="G431" s="54"/>
      <c r="H431" s="54"/>
    </row>
    <row r="432" spans="5:8">
      <c r="E432" s="54"/>
      <c r="F432" s="54"/>
      <c r="G432" s="54"/>
      <c r="H432" s="54"/>
    </row>
    <row r="433" spans="5:8">
      <c r="E433" s="54"/>
      <c r="F433" s="54"/>
      <c r="G433" s="54"/>
      <c r="H433" s="54"/>
    </row>
    <row r="434" spans="5:8">
      <c r="E434" s="54"/>
      <c r="F434" s="54"/>
      <c r="G434" s="54"/>
      <c r="H434" s="54"/>
    </row>
    <row r="435" spans="5:8">
      <c r="E435" s="54"/>
      <c r="F435" s="54"/>
      <c r="G435" s="54"/>
      <c r="H435" s="54"/>
    </row>
    <row r="436" spans="5:8">
      <c r="E436" s="54"/>
      <c r="F436" s="54"/>
      <c r="G436" s="54"/>
      <c r="H436" s="54"/>
    </row>
    <row r="437" spans="5:8">
      <c r="E437" s="54"/>
      <c r="F437" s="54"/>
      <c r="G437" s="54"/>
      <c r="H437" s="54"/>
    </row>
    <row r="438" spans="5:8">
      <c r="E438" s="54"/>
      <c r="F438" s="54"/>
      <c r="G438" s="54"/>
      <c r="H438" s="54"/>
    </row>
    <row r="439" spans="5:8">
      <c r="E439" s="54"/>
      <c r="F439" s="54"/>
      <c r="G439" s="54"/>
      <c r="H439" s="54"/>
    </row>
    <row r="440" spans="5:8">
      <c r="E440" s="54"/>
      <c r="F440" s="54"/>
      <c r="G440" s="54"/>
      <c r="H440" s="54"/>
    </row>
    <row r="441" spans="5:8">
      <c r="E441" s="54"/>
      <c r="F441" s="54"/>
      <c r="G441" s="54"/>
      <c r="H441" s="54"/>
    </row>
    <row r="442" spans="5:8">
      <c r="E442" s="54"/>
      <c r="F442" s="54"/>
      <c r="G442" s="54"/>
      <c r="H442" s="54"/>
    </row>
    <row r="443" spans="5:8">
      <c r="E443" s="54"/>
      <c r="F443" s="54"/>
      <c r="G443" s="54"/>
      <c r="H443" s="54"/>
    </row>
    <row r="444" spans="5:8">
      <c r="E444" s="54"/>
      <c r="F444" s="54"/>
      <c r="G444" s="54"/>
      <c r="H444" s="54"/>
    </row>
    <row r="445" spans="5:8">
      <c r="E445" s="54"/>
      <c r="F445" s="54"/>
      <c r="G445" s="54"/>
      <c r="H445" s="54"/>
    </row>
    <row r="446" spans="5:8">
      <c r="E446" s="54"/>
      <c r="F446" s="54"/>
      <c r="G446" s="54"/>
      <c r="H446" s="54"/>
    </row>
    <row r="447" spans="5:8">
      <c r="E447" s="54"/>
      <c r="F447" s="54"/>
      <c r="G447" s="54"/>
      <c r="H447" s="54"/>
    </row>
    <row r="448" spans="5:8">
      <c r="E448" s="54"/>
      <c r="F448" s="54"/>
      <c r="G448" s="54"/>
      <c r="H448" s="54"/>
    </row>
    <row r="449" spans="5:8">
      <c r="E449" s="54"/>
      <c r="F449" s="54"/>
      <c r="G449" s="54"/>
      <c r="H449" s="54"/>
    </row>
    <row r="450" spans="5:8">
      <c r="E450" s="54"/>
      <c r="F450" s="54"/>
      <c r="G450" s="54"/>
      <c r="H450" s="54"/>
    </row>
    <row r="451" spans="5:8">
      <c r="E451" s="54"/>
      <c r="F451" s="54"/>
      <c r="G451" s="54"/>
      <c r="H451" s="54"/>
    </row>
    <row r="452" spans="5:8">
      <c r="E452" s="54"/>
      <c r="F452" s="54"/>
      <c r="G452" s="54"/>
      <c r="H452" s="54"/>
    </row>
    <row r="453" spans="5:8">
      <c r="E453" s="54"/>
      <c r="F453" s="54"/>
      <c r="G453" s="54"/>
      <c r="H453" s="54"/>
    </row>
    <row r="454" spans="5:8">
      <c r="E454" s="54"/>
      <c r="F454" s="54"/>
      <c r="G454" s="54"/>
      <c r="H454" s="54"/>
    </row>
    <row r="455" spans="5:8">
      <c r="E455" s="54"/>
      <c r="F455" s="54"/>
      <c r="G455" s="54"/>
      <c r="H455" s="54"/>
    </row>
    <row r="456" spans="5:8">
      <c r="E456" s="54"/>
      <c r="F456" s="54"/>
      <c r="G456" s="54"/>
      <c r="H456" s="54"/>
    </row>
    <row r="457" spans="5:8">
      <c r="E457" s="54"/>
      <c r="F457" s="54"/>
      <c r="G457" s="54"/>
      <c r="H457" s="54"/>
    </row>
    <row r="458" spans="5:8">
      <c r="E458" s="54"/>
      <c r="F458" s="54"/>
      <c r="G458" s="54"/>
      <c r="H458" s="54"/>
    </row>
    <row r="459" spans="5:8">
      <c r="E459" s="54"/>
      <c r="F459" s="54"/>
      <c r="G459" s="54"/>
      <c r="H459" s="54"/>
    </row>
    <row r="460" spans="5:8">
      <c r="E460" s="54"/>
      <c r="F460" s="54"/>
      <c r="G460" s="54"/>
      <c r="H460" s="54"/>
    </row>
    <row r="461" spans="5:8">
      <c r="E461" s="54"/>
      <c r="F461" s="54"/>
      <c r="G461" s="54"/>
      <c r="H461" s="54"/>
    </row>
    <row r="462" spans="5:8">
      <c r="E462" s="54"/>
      <c r="F462" s="54"/>
      <c r="G462" s="54"/>
      <c r="H462" s="54"/>
    </row>
    <row r="463" spans="5:8">
      <c r="E463" s="54"/>
      <c r="F463" s="54"/>
      <c r="G463" s="54"/>
      <c r="H463" s="54"/>
    </row>
    <row r="464" spans="5:8">
      <c r="E464" s="54"/>
      <c r="F464" s="54"/>
      <c r="G464" s="54"/>
      <c r="H464" s="54"/>
    </row>
    <row r="465" spans="5:8">
      <c r="E465" s="54"/>
      <c r="F465" s="54"/>
      <c r="G465" s="54"/>
      <c r="H465" s="54"/>
    </row>
    <row r="466" spans="5:8">
      <c r="E466" s="54"/>
      <c r="F466" s="54"/>
      <c r="G466" s="54"/>
      <c r="H466" s="54"/>
    </row>
    <row r="467" spans="5:8">
      <c r="E467" s="54"/>
      <c r="F467" s="54"/>
      <c r="G467" s="54"/>
      <c r="H467" s="54"/>
    </row>
    <row r="468" spans="5:8">
      <c r="E468" s="54"/>
      <c r="F468" s="54"/>
      <c r="G468" s="54"/>
      <c r="H468" s="54"/>
    </row>
    <row r="469" spans="5:8">
      <c r="E469" s="54"/>
      <c r="F469" s="54"/>
      <c r="G469" s="54"/>
      <c r="H469" s="54"/>
    </row>
    <row r="470" spans="5:8">
      <c r="E470" s="54"/>
      <c r="F470" s="54"/>
      <c r="G470" s="54"/>
      <c r="H470" s="54"/>
    </row>
    <row r="471" spans="5:8">
      <c r="E471" s="54"/>
      <c r="F471" s="54"/>
      <c r="G471" s="54"/>
      <c r="H471" s="54"/>
    </row>
    <row r="472" spans="5:8">
      <c r="E472" s="54"/>
      <c r="F472" s="54"/>
      <c r="G472" s="54"/>
      <c r="H472" s="54"/>
    </row>
    <row r="473" spans="5:8">
      <c r="E473" s="54"/>
      <c r="F473" s="54"/>
      <c r="G473" s="54"/>
      <c r="H473" s="54"/>
    </row>
    <row r="474" spans="5:8">
      <c r="E474" s="54"/>
      <c r="F474" s="54"/>
      <c r="G474" s="54"/>
      <c r="H474" s="54"/>
    </row>
    <row r="475" spans="5:8">
      <c r="E475" s="54"/>
      <c r="F475" s="54"/>
      <c r="G475" s="54"/>
      <c r="H475" s="54"/>
    </row>
    <row r="476" spans="5:8">
      <c r="E476" s="54"/>
      <c r="F476" s="54"/>
      <c r="G476" s="54"/>
      <c r="H476" s="54"/>
    </row>
    <row r="477" spans="5:8">
      <c r="E477" s="54"/>
      <c r="F477" s="54"/>
      <c r="G477" s="54"/>
      <c r="H477" s="54"/>
    </row>
    <row r="478" spans="5:8">
      <c r="E478" s="54"/>
      <c r="F478" s="54"/>
      <c r="G478" s="54"/>
      <c r="H478" s="54"/>
    </row>
    <row r="479" spans="5:8">
      <c r="E479" s="54"/>
      <c r="F479" s="54"/>
      <c r="G479" s="54"/>
      <c r="H479" s="54"/>
    </row>
    <row r="480" spans="5:8">
      <c r="E480" s="54"/>
      <c r="F480" s="54"/>
      <c r="G480" s="54"/>
      <c r="H480" s="54"/>
    </row>
    <row r="481" spans="5:8">
      <c r="E481" s="54"/>
      <c r="F481" s="54"/>
      <c r="G481" s="54"/>
      <c r="H481" s="54"/>
    </row>
    <row r="482" spans="5:8">
      <c r="E482" s="54"/>
      <c r="F482" s="54"/>
      <c r="G482" s="54"/>
      <c r="H482" s="54"/>
    </row>
    <row r="483" spans="5:8">
      <c r="E483" s="54"/>
      <c r="F483" s="54"/>
      <c r="G483" s="54"/>
      <c r="H483" s="54"/>
    </row>
    <row r="484" spans="5:8">
      <c r="E484" s="54"/>
      <c r="F484" s="54"/>
      <c r="G484" s="54"/>
      <c r="H484" s="54"/>
    </row>
    <row r="485" spans="5:8">
      <c r="E485" s="54"/>
      <c r="F485" s="54"/>
      <c r="G485" s="54"/>
      <c r="H485" s="54"/>
    </row>
    <row r="486" spans="5:8">
      <c r="E486" s="54"/>
      <c r="F486" s="54"/>
      <c r="G486" s="54"/>
      <c r="H486" s="54"/>
    </row>
    <row r="487" spans="5:8">
      <c r="E487" s="54"/>
      <c r="F487" s="54"/>
      <c r="G487" s="54"/>
      <c r="H487" s="54"/>
    </row>
    <row r="488" spans="5:8">
      <c r="E488" s="54"/>
      <c r="F488" s="54"/>
      <c r="G488" s="54"/>
      <c r="H488" s="54"/>
    </row>
    <row r="489" spans="5:8">
      <c r="E489" s="54"/>
      <c r="F489" s="54"/>
      <c r="G489" s="54"/>
      <c r="H489" s="54"/>
    </row>
    <row r="490" spans="5:8">
      <c r="E490" s="54"/>
      <c r="F490" s="54"/>
      <c r="G490" s="54"/>
      <c r="H490" s="54"/>
    </row>
    <row r="491" spans="5:8">
      <c r="E491" s="54"/>
      <c r="F491" s="54"/>
      <c r="G491" s="54"/>
      <c r="H491" s="54"/>
    </row>
    <row r="492" spans="5:8">
      <c r="E492" s="54"/>
      <c r="F492" s="54"/>
      <c r="G492" s="54"/>
      <c r="H492" s="54"/>
    </row>
    <row r="493" spans="5:8">
      <c r="E493" s="54"/>
      <c r="F493" s="54"/>
      <c r="G493" s="54"/>
      <c r="H493" s="54"/>
    </row>
    <row r="494" spans="5:8">
      <c r="E494" s="54"/>
      <c r="F494" s="54"/>
      <c r="G494" s="54"/>
      <c r="H494" s="54"/>
    </row>
    <row r="495" spans="5:8">
      <c r="E495" s="54"/>
      <c r="F495" s="54"/>
      <c r="G495" s="54"/>
      <c r="H495" s="54"/>
    </row>
    <row r="496" spans="5:8">
      <c r="E496" s="54"/>
      <c r="F496" s="54"/>
      <c r="G496" s="54"/>
      <c r="H496" s="54"/>
    </row>
    <row r="497" spans="5:8">
      <c r="E497" s="54"/>
      <c r="F497" s="54"/>
      <c r="G497" s="54"/>
      <c r="H497" s="54"/>
    </row>
    <row r="498" spans="5:8">
      <c r="E498" s="54"/>
      <c r="F498" s="54"/>
      <c r="G498" s="54"/>
      <c r="H498" s="54"/>
    </row>
    <row r="499" spans="5:8">
      <c r="E499" s="54"/>
      <c r="F499" s="54"/>
      <c r="G499" s="54"/>
      <c r="H499" s="54"/>
    </row>
    <row r="500" spans="5:8">
      <c r="E500" s="54"/>
      <c r="F500" s="54"/>
      <c r="G500" s="54"/>
      <c r="H500" s="54"/>
    </row>
    <row r="501" spans="5:8">
      <c r="E501" s="54"/>
      <c r="F501" s="54"/>
      <c r="G501" s="54"/>
      <c r="H501" s="54"/>
    </row>
    <row r="502" spans="5:8">
      <c r="E502" s="54"/>
      <c r="F502" s="54"/>
      <c r="G502" s="54"/>
      <c r="H502" s="54"/>
    </row>
    <row r="503" spans="5:8">
      <c r="E503" s="54"/>
      <c r="F503" s="54"/>
      <c r="G503" s="54"/>
      <c r="H503" s="54"/>
    </row>
    <row r="504" spans="5:8">
      <c r="E504" s="54"/>
      <c r="F504" s="54"/>
      <c r="G504" s="54"/>
      <c r="H504" s="54"/>
    </row>
    <row r="505" spans="5:8">
      <c r="E505" s="54"/>
      <c r="F505" s="54"/>
      <c r="G505" s="54"/>
      <c r="H505" s="54"/>
    </row>
    <row r="506" spans="5:8">
      <c r="E506" s="54"/>
      <c r="F506" s="54"/>
      <c r="G506" s="54"/>
      <c r="H506" s="54"/>
    </row>
    <row r="507" spans="5:8">
      <c r="E507" s="54"/>
      <c r="F507" s="54"/>
      <c r="G507" s="54"/>
      <c r="H507" s="54"/>
    </row>
    <row r="508" spans="5:8">
      <c r="E508" s="54"/>
      <c r="F508" s="54"/>
      <c r="G508" s="54"/>
      <c r="H508" s="54"/>
    </row>
    <row r="509" spans="5:8">
      <c r="E509" s="54"/>
      <c r="F509" s="54"/>
      <c r="G509" s="54"/>
      <c r="H509" s="54"/>
    </row>
    <row r="510" spans="5:8">
      <c r="E510" s="54"/>
      <c r="F510" s="54"/>
      <c r="G510" s="54"/>
      <c r="H510" s="54"/>
    </row>
    <row r="511" spans="5:8">
      <c r="E511" s="54"/>
      <c r="F511" s="54"/>
      <c r="G511" s="54"/>
      <c r="H511" s="54"/>
    </row>
    <row r="512" spans="5:8">
      <c r="E512" s="54"/>
      <c r="F512" s="54"/>
      <c r="G512" s="54"/>
      <c r="H512" s="54"/>
    </row>
    <row r="513" spans="5:8">
      <c r="E513" s="54"/>
      <c r="F513" s="54"/>
      <c r="G513" s="54"/>
      <c r="H513" s="54"/>
    </row>
    <row r="514" spans="5:8">
      <c r="E514" s="54"/>
      <c r="F514" s="54"/>
      <c r="G514" s="54"/>
      <c r="H514" s="54"/>
    </row>
    <row r="515" spans="5:8">
      <c r="E515" s="54"/>
      <c r="F515" s="54"/>
      <c r="G515" s="54"/>
      <c r="H515" s="54"/>
    </row>
    <row r="516" spans="5:8">
      <c r="E516" s="54"/>
      <c r="F516" s="54"/>
      <c r="G516" s="54"/>
      <c r="H516" s="54"/>
    </row>
    <row r="517" spans="5:8">
      <c r="E517" s="54"/>
      <c r="F517" s="54"/>
      <c r="G517" s="54"/>
      <c r="H517" s="54"/>
    </row>
    <row r="518" spans="5:8">
      <c r="E518" s="54"/>
      <c r="F518" s="54"/>
      <c r="G518" s="54"/>
      <c r="H518" s="54"/>
    </row>
    <row r="519" spans="5:8">
      <c r="E519" s="54"/>
      <c r="F519" s="54"/>
      <c r="G519" s="54"/>
      <c r="H519" s="54"/>
    </row>
    <row r="520" spans="5:8">
      <c r="E520" s="54"/>
      <c r="F520" s="54"/>
      <c r="G520" s="54"/>
      <c r="H520" s="54"/>
    </row>
    <row r="521" spans="5:8">
      <c r="E521" s="54"/>
      <c r="F521" s="54"/>
      <c r="G521" s="54"/>
      <c r="H521" s="54"/>
    </row>
    <row r="522" spans="5:8">
      <c r="E522" s="54"/>
      <c r="F522" s="54"/>
      <c r="G522" s="54"/>
      <c r="H522" s="54"/>
    </row>
    <row r="523" spans="5:8">
      <c r="E523" s="54"/>
      <c r="F523" s="54"/>
      <c r="G523" s="54"/>
      <c r="H523" s="54"/>
    </row>
    <row r="524" spans="5:8">
      <c r="E524" s="54"/>
      <c r="F524" s="54"/>
      <c r="G524" s="54"/>
      <c r="H524" s="54"/>
    </row>
    <row r="525" spans="5:8">
      <c r="E525" s="54"/>
      <c r="F525" s="54"/>
      <c r="G525" s="54"/>
      <c r="H525" s="54"/>
    </row>
    <row r="526" spans="5:8">
      <c r="E526" s="54"/>
      <c r="F526" s="54"/>
      <c r="G526" s="54"/>
      <c r="H526" s="54"/>
    </row>
    <row r="527" spans="5:8">
      <c r="E527" s="54"/>
      <c r="F527" s="54"/>
      <c r="G527" s="54"/>
      <c r="H527" s="54"/>
    </row>
    <row r="528" spans="5:8">
      <c r="E528" s="54"/>
      <c r="F528" s="54"/>
      <c r="G528" s="54"/>
      <c r="H528" s="54"/>
    </row>
    <row r="529" spans="5:8">
      <c r="E529" s="54"/>
      <c r="F529" s="54"/>
      <c r="G529" s="54"/>
      <c r="H529" s="54"/>
    </row>
    <row r="530" spans="5:8">
      <c r="E530" s="54"/>
      <c r="F530" s="54"/>
      <c r="G530" s="54"/>
      <c r="H530" s="54"/>
    </row>
    <row r="531" spans="5:8">
      <c r="E531" s="54"/>
      <c r="F531" s="54"/>
      <c r="G531" s="54"/>
      <c r="H531" s="54"/>
    </row>
    <row r="532" spans="5:8">
      <c r="E532" s="54"/>
      <c r="F532" s="54"/>
      <c r="G532" s="54"/>
      <c r="H532" s="54"/>
    </row>
    <row r="533" spans="5:8">
      <c r="E533" s="54"/>
      <c r="F533" s="54"/>
      <c r="G533" s="54"/>
      <c r="H533" s="54"/>
    </row>
    <row r="534" spans="5:8">
      <c r="E534" s="54"/>
      <c r="F534" s="54"/>
      <c r="G534" s="54"/>
      <c r="H534" s="54"/>
    </row>
    <row r="535" spans="5:8">
      <c r="E535" s="54"/>
      <c r="F535" s="54"/>
      <c r="G535" s="54"/>
      <c r="H535" s="54"/>
    </row>
    <row r="536" spans="5:8">
      <c r="E536" s="54"/>
      <c r="F536" s="54"/>
      <c r="G536" s="54"/>
      <c r="H536" s="54"/>
    </row>
    <row r="537" spans="5:8">
      <c r="E537" s="54"/>
      <c r="F537" s="54"/>
      <c r="G537" s="54"/>
      <c r="H537" s="54"/>
    </row>
    <row r="538" spans="5:8">
      <c r="E538" s="54"/>
      <c r="F538" s="54"/>
      <c r="G538" s="54"/>
      <c r="H538" s="54"/>
    </row>
    <row r="539" spans="5:8">
      <c r="E539" s="54"/>
      <c r="F539" s="54"/>
      <c r="G539" s="54"/>
      <c r="H539" s="54"/>
    </row>
    <row r="540" spans="5:8">
      <c r="E540" s="54"/>
      <c r="F540" s="54"/>
      <c r="G540" s="54"/>
      <c r="H540" s="54"/>
    </row>
    <row r="541" spans="5:8">
      <c r="E541" s="54"/>
      <c r="F541" s="54"/>
      <c r="G541" s="54"/>
      <c r="H541" s="54"/>
    </row>
    <row r="542" spans="5:8">
      <c r="E542" s="54"/>
      <c r="F542" s="54"/>
      <c r="G542" s="54"/>
      <c r="H542" s="54"/>
    </row>
    <row r="543" spans="5:8">
      <c r="E543" s="54"/>
      <c r="F543" s="54"/>
      <c r="G543" s="54"/>
      <c r="H543" s="54"/>
    </row>
    <row r="544" spans="5:8">
      <c r="E544" s="54"/>
      <c r="F544" s="54"/>
      <c r="G544" s="54"/>
      <c r="H544" s="54"/>
    </row>
    <row r="545" spans="5:8">
      <c r="E545" s="54"/>
      <c r="F545" s="54"/>
      <c r="G545" s="54"/>
      <c r="H545" s="54"/>
    </row>
    <row r="546" spans="5:8">
      <c r="E546" s="54"/>
      <c r="F546" s="54"/>
      <c r="G546" s="54"/>
      <c r="H546" s="54"/>
    </row>
    <row r="547" spans="5:8">
      <c r="E547" s="54"/>
      <c r="F547" s="54"/>
      <c r="G547" s="54"/>
      <c r="H547" s="54"/>
    </row>
    <row r="548" spans="5:8">
      <c r="E548" s="54"/>
      <c r="F548" s="54"/>
      <c r="G548" s="54"/>
      <c r="H548" s="54"/>
    </row>
    <row r="549" spans="5:8">
      <c r="E549" s="54"/>
      <c r="F549" s="54"/>
      <c r="G549" s="54"/>
      <c r="H549" s="54"/>
    </row>
    <row r="550" spans="5:8">
      <c r="E550" s="54"/>
      <c r="F550" s="54"/>
      <c r="G550" s="54"/>
      <c r="H550" s="54"/>
    </row>
    <row r="551" spans="5:8">
      <c r="E551" s="54"/>
      <c r="F551" s="54"/>
      <c r="G551" s="54"/>
      <c r="H551" s="54"/>
    </row>
    <row r="552" spans="5:8">
      <c r="E552" s="54"/>
      <c r="F552" s="54"/>
      <c r="G552" s="54"/>
      <c r="H552" s="54"/>
    </row>
    <row r="553" spans="5:8">
      <c r="E553" s="54"/>
      <c r="F553" s="54"/>
      <c r="G553" s="54"/>
      <c r="H553" s="54"/>
    </row>
    <row r="554" spans="5:8">
      <c r="E554" s="54"/>
      <c r="F554" s="54"/>
      <c r="G554" s="54"/>
      <c r="H554" s="54"/>
    </row>
    <row r="555" spans="5:8">
      <c r="E555" s="54"/>
      <c r="F555" s="54"/>
      <c r="G555" s="54"/>
      <c r="H555" s="54"/>
    </row>
    <row r="556" spans="5:8">
      <c r="E556" s="54"/>
      <c r="F556" s="54"/>
      <c r="G556" s="54"/>
      <c r="H556" s="54"/>
    </row>
    <row r="557" spans="5:8">
      <c r="E557" s="54"/>
      <c r="F557" s="54"/>
      <c r="G557" s="54"/>
      <c r="H557" s="54"/>
    </row>
    <row r="558" spans="5:8">
      <c r="E558" s="54"/>
      <c r="F558" s="54"/>
      <c r="G558" s="54"/>
      <c r="H558" s="54"/>
    </row>
    <row r="559" spans="5:8">
      <c r="E559" s="54"/>
      <c r="F559" s="54"/>
      <c r="G559" s="54"/>
      <c r="H559" s="54"/>
    </row>
    <row r="560" spans="5:8">
      <c r="E560" s="54"/>
      <c r="F560" s="54"/>
      <c r="G560" s="54"/>
      <c r="H560" s="54"/>
    </row>
    <row r="561" spans="5:8">
      <c r="E561" s="54"/>
      <c r="F561" s="54"/>
      <c r="G561" s="54"/>
      <c r="H561" s="54"/>
    </row>
    <row r="562" spans="5:8">
      <c r="E562" s="54"/>
      <c r="F562" s="54"/>
      <c r="G562" s="54"/>
      <c r="H562" s="54"/>
    </row>
    <row r="563" spans="5:8">
      <c r="E563" s="54"/>
      <c r="F563" s="54"/>
      <c r="G563" s="54"/>
      <c r="H563" s="54"/>
    </row>
    <row r="564" spans="5:8">
      <c r="E564" s="54"/>
      <c r="F564" s="54"/>
      <c r="G564" s="54"/>
      <c r="H564" s="54"/>
    </row>
    <row r="565" spans="5:8">
      <c r="E565" s="54"/>
      <c r="F565" s="54"/>
      <c r="G565" s="54"/>
      <c r="H565" s="54"/>
    </row>
    <row r="566" spans="5:8">
      <c r="E566" s="54"/>
      <c r="F566" s="54"/>
      <c r="G566" s="54"/>
      <c r="H566" s="54"/>
    </row>
    <row r="567" spans="5:8">
      <c r="E567" s="54"/>
      <c r="F567" s="54"/>
      <c r="G567" s="54"/>
      <c r="H567" s="54"/>
    </row>
    <row r="568" spans="5:8">
      <c r="E568" s="54"/>
      <c r="F568" s="54"/>
      <c r="G568" s="54"/>
      <c r="H568" s="54"/>
    </row>
    <row r="569" spans="5:8">
      <c r="E569" s="54"/>
      <c r="F569" s="54"/>
      <c r="G569" s="54"/>
      <c r="H569" s="54"/>
    </row>
    <row r="570" spans="5:8">
      <c r="E570" s="54"/>
      <c r="F570" s="54"/>
      <c r="G570" s="54"/>
      <c r="H570" s="54"/>
    </row>
    <row r="571" spans="5:8">
      <c r="E571" s="54"/>
      <c r="F571" s="54"/>
      <c r="G571" s="54"/>
      <c r="H571" s="54"/>
    </row>
    <row r="572" spans="5:8">
      <c r="E572" s="54"/>
      <c r="F572" s="54"/>
      <c r="G572" s="54"/>
      <c r="H572" s="54"/>
    </row>
    <row r="573" spans="5:8">
      <c r="E573" s="54"/>
      <c r="F573" s="54"/>
      <c r="G573" s="54"/>
      <c r="H573" s="54"/>
    </row>
    <row r="574" spans="5:8">
      <c r="E574" s="54"/>
      <c r="F574" s="54"/>
      <c r="G574" s="54"/>
      <c r="H574" s="54"/>
    </row>
    <row r="575" spans="5:8">
      <c r="E575" s="54"/>
      <c r="F575" s="54"/>
      <c r="G575" s="54"/>
      <c r="H575" s="54"/>
    </row>
    <row r="576" spans="5:8">
      <c r="E576" s="54"/>
      <c r="F576" s="54"/>
      <c r="G576" s="54"/>
      <c r="H576" s="54"/>
    </row>
    <row r="577" spans="5:8">
      <c r="E577" s="54"/>
      <c r="F577" s="54"/>
      <c r="G577" s="54"/>
      <c r="H577" s="54"/>
    </row>
    <row r="578" spans="5:8">
      <c r="E578" s="54"/>
      <c r="F578" s="54"/>
      <c r="G578" s="54"/>
      <c r="H578" s="54"/>
    </row>
    <row r="579" spans="5:8">
      <c r="E579" s="54"/>
      <c r="F579" s="54"/>
      <c r="G579" s="54"/>
      <c r="H579" s="54"/>
    </row>
    <row r="580" spans="5:8">
      <c r="E580" s="54"/>
      <c r="F580" s="54"/>
      <c r="G580" s="54"/>
      <c r="H580" s="54"/>
    </row>
    <row r="581" spans="5:8">
      <c r="E581" s="54"/>
      <c r="F581" s="54"/>
      <c r="G581" s="54"/>
      <c r="H581" s="54"/>
    </row>
    <row r="582" spans="5:8">
      <c r="E582" s="54"/>
      <c r="F582" s="54"/>
      <c r="G582" s="54"/>
      <c r="H582" s="54"/>
    </row>
    <row r="583" spans="5:8">
      <c r="E583" s="54"/>
      <c r="F583" s="54"/>
      <c r="G583" s="54"/>
      <c r="H583" s="54"/>
    </row>
    <row r="584" spans="5:8">
      <c r="E584" s="54"/>
      <c r="F584" s="54"/>
      <c r="G584" s="54"/>
      <c r="H584" s="54"/>
    </row>
    <row r="585" spans="5:8">
      <c r="E585" s="54"/>
      <c r="F585" s="54"/>
      <c r="G585" s="54"/>
      <c r="H585" s="54"/>
    </row>
    <row r="586" spans="5:8">
      <c r="E586" s="54"/>
      <c r="F586" s="54"/>
      <c r="G586" s="54"/>
      <c r="H586" s="54"/>
    </row>
    <row r="587" spans="5:8">
      <c r="E587" s="54"/>
      <c r="F587" s="54"/>
      <c r="G587" s="54"/>
      <c r="H587" s="54"/>
    </row>
    <row r="588" spans="5:8">
      <c r="E588" s="54"/>
      <c r="F588" s="54"/>
      <c r="G588" s="54"/>
      <c r="H588" s="54"/>
    </row>
    <row r="589" spans="5:8">
      <c r="E589" s="54"/>
      <c r="F589" s="54"/>
      <c r="G589" s="54"/>
      <c r="H589" s="54"/>
    </row>
    <row r="590" spans="5:8">
      <c r="E590" s="54"/>
      <c r="F590" s="54"/>
      <c r="G590" s="54"/>
      <c r="H590" s="54"/>
    </row>
    <row r="591" spans="5:8">
      <c r="E591" s="54"/>
      <c r="F591" s="54"/>
      <c r="G591" s="54"/>
      <c r="H591" s="54"/>
    </row>
    <row r="592" spans="5:8">
      <c r="E592" s="54"/>
      <c r="F592" s="54"/>
      <c r="G592" s="54"/>
      <c r="H592" s="54"/>
    </row>
    <row r="593" spans="5:8">
      <c r="E593" s="54"/>
      <c r="F593" s="54"/>
      <c r="G593" s="54"/>
      <c r="H593" s="54"/>
    </row>
    <row r="594" spans="5:8">
      <c r="E594" s="54"/>
      <c r="F594" s="54"/>
      <c r="G594" s="54"/>
      <c r="H594" s="54"/>
    </row>
    <row r="595" spans="5:8">
      <c r="E595" s="54"/>
      <c r="F595" s="54"/>
      <c r="G595" s="54"/>
      <c r="H595" s="54"/>
    </row>
    <row r="596" spans="5:8">
      <c r="E596" s="54"/>
      <c r="F596" s="54"/>
      <c r="G596" s="54"/>
      <c r="H596" s="54"/>
    </row>
    <row r="597" spans="5:8">
      <c r="E597" s="54"/>
      <c r="F597" s="54"/>
      <c r="G597" s="54"/>
      <c r="H597" s="54"/>
    </row>
    <row r="598" spans="5:8">
      <c r="E598" s="54"/>
      <c r="F598" s="54"/>
      <c r="G598" s="54"/>
      <c r="H598" s="54"/>
    </row>
    <row r="599" spans="5:8">
      <c r="E599" s="54"/>
      <c r="F599" s="54"/>
      <c r="G599" s="54"/>
      <c r="H599" s="54"/>
    </row>
    <row r="600" spans="5:8">
      <c r="E600" s="54"/>
      <c r="F600" s="54"/>
      <c r="G600" s="54"/>
      <c r="H600" s="54"/>
    </row>
    <row r="601" spans="5:8">
      <c r="E601" s="54"/>
      <c r="F601" s="54"/>
      <c r="G601" s="54"/>
      <c r="H601" s="54"/>
    </row>
    <row r="602" spans="5:8">
      <c r="E602" s="54"/>
      <c r="F602" s="54"/>
      <c r="G602" s="54"/>
      <c r="H602" s="54"/>
    </row>
    <row r="603" spans="5:8">
      <c r="E603" s="54"/>
      <c r="F603" s="54"/>
      <c r="G603" s="54"/>
      <c r="H603" s="54"/>
    </row>
    <row r="604" spans="5:8">
      <c r="E604" s="54"/>
      <c r="F604" s="54"/>
      <c r="G604" s="54"/>
      <c r="H604" s="54"/>
    </row>
    <row r="605" spans="5:8">
      <c r="E605" s="54"/>
      <c r="F605" s="54"/>
      <c r="G605" s="54"/>
      <c r="H605" s="54"/>
    </row>
    <row r="606" spans="5:8">
      <c r="E606" s="54"/>
      <c r="F606" s="54"/>
      <c r="G606" s="54"/>
      <c r="H606" s="54"/>
    </row>
    <row r="607" spans="5:8">
      <c r="E607" s="54"/>
      <c r="F607" s="54"/>
      <c r="G607" s="54"/>
      <c r="H607" s="54"/>
    </row>
    <row r="608" spans="5:8">
      <c r="E608" s="54"/>
      <c r="F608" s="54"/>
      <c r="G608" s="54"/>
      <c r="H608" s="54"/>
    </row>
    <row r="609" spans="5:8">
      <c r="E609" s="54"/>
      <c r="F609" s="54"/>
      <c r="G609" s="54"/>
      <c r="H609" s="54"/>
    </row>
    <row r="610" spans="5:8">
      <c r="E610" s="54"/>
      <c r="F610" s="54"/>
      <c r="G610" s="54"/>
      <c r="H610" s="54"/>
    </row>
    <row r="611" spans="5:8">
      <c r="E611" s="54"/>
      <c r="F611" s="54"/>
      <c r="G611" s="54"/>
      <c r="H611" s="54"/>
    </row>
    <row r="612" spans="5:8">
      <c r="E612" s="54"/>
      <c r="F612" s="54"/>
      <c r="G612" s="54"/>
      <c r="H612" s="54"/>
    </row>
    <row r="613" spans="5:8">
      <c r="E613" s="54"/>
      <c r="F613" s="54"/>
      <c r="G613" s="54"/>
      <c r="H613" s="54"/>
    </row>
    <row r="614" spans="5:8">
      <c r="E614" s="54"/>
      <c r="F614" s="54"/>
      <c r="G614" s="54"/>
      <c r="H614" s="54"/>
    </row>
    <row r="615" spans="5:8">
      <c r="E615" s="54"/>
      <c r="F615" s="54"/>
      <c r="G615" s="54"/>
      <c r="H615" s="54"/>
    </row>
    <row r="616" spans="5:8">
      <c r="E616" s="54"/>
      <c r="F616" s="54"/>
      <c r="G616" s="54"/>
      <c r="H616" s="54"/>
    </row>
    <row r="617" spans="5:8">
      <c r="E617" s="54"/>
      <c r="F617" s="54"/>
      <c r="G617" s="54"/>
      <c r="H617" s="54"/>
    </row>
    <row r="618" spans="5:8">
      <c r="E618" s="54"/>
      <c r="F618" s="54"/>
      <c r="G618" s="54"/>
      <c r="H618" s="54"/>
    </row>
    <row r="619" spans="5:8">
      <c r="E619" s="54"/>
      <c r="F619" s="54"/>
      <c r="G619" s="54"/>
      <c r="H619" s="54"/>
    </row>
    <row r="620" spans="5:8">
      <c r="E620" s="54"/>
      <c r="F620" s="54"/>
      <c r="G620" s="54"/>
      <c r="H620" s="54"/>
    </row>
    <row r="621" spans="5:8">
      <c r="E621" s="54"/>
      <c r="F621" s="54"/>
      <c r="G621" s="54"/>
      <c r="H621" s="54"/>
    </row>
    <row r="622" spans="5:8">
      <c r="E622" s="54"/>
      <c r="F622" s="54"/>
      <c r="G622" s="54"/>
      <c r="H622" s="54"/>
    </row>
    <row r="623" spans="5:8">
      <c r="E623" s="54"/>
      <c r="F623" s="54"/>
      <c r="G623" s="54"/>
      <c r="H623" s="54"/>
    </row>
    <row r="624" spans="5:8">
      <c r="E624" s="54"/>
      <c r="F624" s="54"/>
      <c r="G624" s="54"/>
      <c r="H624" s="54"/>
    </row>
    <row r="625" spans="5:8">
      <c r="E625" s="54"/>
      <c r="F625" s="54"/>
      <c r="G625" s="54"/>
      <c r="H625" s="54"/>
    </row>
    <row r="626" spans="5:8">
      <c r="E626" s="54"/>
      <c r="F626" s="54"/>
      <c r="G626" s="54"/>
      <c r="H626" s="54"/>
    </row>
    <row r="627" spans="5:8">
      <c r="E627" s="54"/>
      <c r="F627" s="54"/>
      <c r="G627" s="54"/>
      <c r="H627" s="54"/>
    </row>
    <row r="628" spans="5:8">
      <c r="E628" s="54"/>
      <c r="F628" s="54"/>
      <c r="G628" s="54"/>
      <c r="H628" s="54"/>
    </row>
    <row r="629" spans="5:8">
      <c r="E629" s="54"/>
      <c r="F629" s="54"/>
      <c r="G629" s="54"/>
      <c r="H629" s="54"/>
    </row>
    <row r="630" spans="5:8">
      <c r="E630" s="54"/>
      <c r="F630" s="54"/>
      <c r="G630" s="54"/>
      <c r="H630" s="54"/>
    </row>
    <row r="631" spans="5:8">
      <c r="E631" s="54"/>
      <c r="F631" s="54"/>
      <c r="G631" s="54"/>
      <c r="H631" s="54"/>
    </row>
    <row r="632" spans="5:8">
      <c r="E632" s="54"/>
      <c r="F632" s="54"/>
      <c r="G632" s="54"/>
      <c r="H632" s="54"/>
    </row>
    <row r="633" spans="5:8">
      <c r="E633" s="54"/>
      <c r="F633" s="54"/>
      <c r="G633" s="54"/>
      <c r="H633" s="54"/>
    </row>
    <row r="634" spans="5:8">
      <c r="E634" s="54"/>
      <c r="F634" s="54"/>
      <c r="G634" s="54"/>
      <c r="H634" s="54"/>
    </row>
    <row r="635" spans="5:8">
      <c r="E635" s="54"/>
      <c r="F635" s="54"/>
      <c r="G635" s="54"/>
      <c r="H635" s="54"/>
    </row>
    <row r="636" spans="5:8">
      <c r="E636" s="54"/>
      <c r="F636" s="54"/>
      <c r="G636" s="54"/>
      <c r="H636" s="54"/>
    </row>
    <row r="637" spans="5:8">
      <c r="E637" s="54"/>
      <c r="F637" s="54"/>
      <c r="G637" s="54"/>
      <c r="H637" s="54"/>
    </row>
    <row r="638" spans="5:8">
      <c r="E638" s="54"/>
      <c r="F638" s="54"/>
      <c r="G638" s="54"/>
      <c r="H638" s="54"/>
    </row>
    <row r="639" spans="5:8">
      <c r="E639" s="54"/>
      <c r="F639" s="54"/>
      <c r="G639" s="54"/>
      <c r="H639" s="54"/>
    </row>
    <row r="640" spans="5:8">
      <c r="E640" s="54"/>
      <c r="F640" s="54"/>
      <c r="G640" s="54"/>
      <c r="H640" s="54"/>
    </row>
    <row r="641" spans="5:8">
      <c r="E641" s="54"/>
      <c r="F641" s="54"/>
      <c r="G641" s="54"/>
      <c r="H641" s="54"/>
    </row>
    <row r="642" spans="5:8">
      <c r="E642" s="54"/>
      <c r="F642" s="54"/>
      <c r="G642" s="54"/>
      <c r="H642" s="54"/>
    </row>
    <row r="643" spans="5:8">
      <c r="E643" s="54"/>
      <c r="F643" s="54"/>
      <c r="G643" s="54"/>
      <c r="H643" s="54"/>
    </row>
    <row r="644" spans="5:8">
      <c r="E644" s="54"/>
      <c r="F644" s="54"/>
      <c r="G644" s="54"/>
      <c r="H644" s="54"/>
    </row>
    <row r="645" spans="5:8">
      <c r="E645" s="54"/>
      <c r="F645" s="54"/>
      <c r="G645" s="54"/>
      <c r="H645" s="54"/>
    </row>
    <row r="646" spans="5:8">
      <c r="E646" s="54"/>
      <c r="F646" s="54"/>
      <c r="G646" s="54"/>
      <c r="H646" s="54"/>
    </row>
    <row r="647" spans="5:8">
      <c r="E647" s="54"/>
      <c r="F647" s="54"/>
      <c r="G647" s="54"/>
      <c r="H647" s="54"/>
    </row>
    <row r="648" spans="5:8">
      <c r="E648" s="54"/>
      <c r="F648" s="54"/>
      <c r="G648" s="54"/>
      <c r="H648" s="54"/>
    </row>
    <row r="649" spans="5:8">
      <c r="E649" s="54"/>
      <c r="F649" s="54"/>
      <c r="G649" s="54"/>
      <c r="H649" s="54"/>
    </row>
    <row r="650" spans="5:8">
      <c r="E650" s="54"/>
      <c r="F650" s="54"/>
      <c r="G650" s="54"/>
      <c r="H650" s="54"/>
    </row>
    <row r="651" spans="5:8">
      <c r="E651" s="54"/>
      <c r="F651" s="54"/>
      <c r="G651" s="54"/>
      <c r="H651" s="54"/>
    </row>
    <row r="652" spans="5:8">
      <c r="E652" s="54"/>
      <c r="F652" s="54"/>
      <c r="G652" s="54"/>
      <c r="H652" s="54"/>
    </row>
    <row r="653" spans="5:8">
      <c r="E653" s="54"/>
      <c r="F653" s="54"/>
      <c r="G653" s="54"/>
      <c r="H653" s="54"/>
    </row>
    <row r="654" spans="5:8">
      <c r="E654" s="54"/>
      <c r="F654" s="54"/>
      <c r="G654" s="54"/>
      <c r="H654" s="54"/>
    </row>
    <row r="655" spans="5:8">
      <c r="E655" s="54"/>
      <c r="F655" s="54"/>
      <c r="G655" s="54"/>
      <c r="H655" s="54"/>
    </row>
    <row r="656" spans="5:8">
      <c r="E656" s="54"/>
      <c r="F656" s="54"/>
      <c r="G656" s="54"/>
      <c r="H656" s="54"/>
    </row>
    <row r="657" spans="5:8">
      <c r="E657" s="54"/>
      <c r="F657" s="54"/>
      <c r="G657" s="54"/>
      <c r="H657" s="54"/>
    </row>
    <row r="658" spans="5:8">
      <c r="E658" s="54"/>
      <c r="F658" s="54"/>
      <c r="G658" s="54"/>
      <c r="H658" s="54"/>
    </row>
    <row r="659" spans="5:8">
      <c r="E659" s="54"/>
      <c r="F659" s="54"/>
      <c r="G659" s="54"/>
      <c r="H659" s="54"/>
    </row>
    <row r="660" spans="5:8">
      <c r="E660" s="54"/>
      <c r="F660" s="54"/>
      <c r="G660" s="54"/>
      <c r="H660" s="54"/>
    </row>
    <row r="661" spans="5:8">
      <c r="E661" s="54"/>
      <c r="F661" s="54"/>
      <c r="G661" s="54"/>
      <c r="H661" s="54"/>
    </row>
    <row r="662" spans="5:8">
      <c r="E662" s="54"/>
      <c r="F662" s="54"/>
      <c r="G662" s="54"/>
      <c r="H662" s="54"/>
    </row>
    <row r="663" spans="5:8">
      <c r="E663" s="54"/>
      <c r="F663" s="54"/>
      <c r="G663" s="54"/>
      <c r="H663" s="54"/>
    </row>
    <row r="664" spans="5:8">
      <c r="E664" s="54"/>
      <c r="F664" s="54"/>
      <c r="G664" s="54"/>
      <c r="H664" s="54"/>
    </row>
    <row r="665" spans="5:8">
      <c r="E665" s="54"/>
      <c r="F665" s="54"/>
      <c r="G665" s="54"/>
      <c r="H665" s="54"/>
    </row>
    <row r="666" spans="5:8">
      <c r="E666" s="54"/>
      <c r="F666" s="54"/>
      <c r="G666" s="54"/>
      <c r="H666" s="54"/>
    </row>
    <row r="667" spans="5:8">
      <c r="E667" s="54"/>
      <c r="F667" s="54"/>
      <c r="G667" s="54"/>
      <c r="H667" s="54"/>
    </row>
    <row r="668" spans="5:8">
      <c r="E668" s="54"/>
      <c r="F668" s="54"/>
      <c r="G668" s="54"/>
      <c r="H668" s="54"/>
    </row>
    <row r="669" spans="5:8">
      <c r="E669" s="54"/>
      <c r="F669" s="54"/>
      <c r="G669" s="54"/>
      <c r="H669" s="54"/>
    </row>
    <row r="670" spans="5:8">
      <c r="E670" s="54"/>
      <c r="F670" s="54"/>
      <c r="G670" s="54"/>
      <c r="H670" s="54"/>
    </row>
    <row r="671" spans="5:8">
      <c r="E671" s="54"/>
      <c r="F671" s="54"/>
      <c r="G671" s="54"/>
      <c r="H671" s="54"/>
    </row>
    <row r="672" spans="5:8">
      <c r="E672" s="54"/>
      <c r="F672" s="54"/>
      <c r="G672" s="54"/>
      <c r="H672" s="54"/>
    </row>
    <row r="673" spans="5:8">
      <c r="E673" s="54"/>
      <c r="F673" s="54"/>
      <c r="G673" s="54"/>
      <c r="H673" s="54"/>
    </row>
    <row r="674" spans="5:8">
      <c r="E674" s="54"/>
      <c r="F674" s="54"/>
      <c r="G674" s="54"/>
      <c r="H674" s="54"/>
    </row>
    <row r="675" spans="5:8">
      <c r="E675" s="54"/>
      <c r="F675" s="54"/>
      <c r="G675" s="54"/>
      <c r="H675" s="54"/>
    </row>
    <row r="676" spans="5:8">
      <c r="E676" s="54"/>
      <c r="F676" s="54"/>
      <c r="G676" s="54"/>
      <c r="H676" s="54"/>
    </row>
    <row r="677" spans="5:8">
      <c r="E677" s="54"/>
      <c r="F677" s="54"/>
      <c r="G677" s="54"/>
      <c r="H677" s="54"/>
    </row>
    <row r="678" spans="5:8">
      <c r="E678" s="54"/>
      <c r="F678" s="54"/>
      <c r="G678" s="54"/>
      <c r="H678" s="54"/>
    </row>
    <row r="679" spans="5:8">
      <c r="E679" s="54"/>
      <c r="F679" s="54"/>
      <c r="G679" s="54"/>
      <c r="H679" s="54"/>
    </row>
    <row r="680" spans="5:8">
      <c r="E680" s="54"/>
      <c r="F680" s="54"/>
      <c r="G680" s="54"/>
      <c r="H680" s="54"/>
    </row>
    <row r="681" spans="5:8">
      <c r="E681" s="54"/>
      <c r="F681" s="54"/>
      <c r="G681" s="54"/>
      <c r="H681" s="54"/>
    </row>
    <row r="682" spans="5:8">
      <c r="E682" s="54"/>
      <c r="F682" s="54"/>
      <c r="G682" s="54"/>
      <c r="H682" s="54"/>
    </row>
    <row r="683" spans="5:8">
      <c r="E683" s="54"/>
      <c r="F683" s="54"/>
      <c r="G683" s="54"/>
      <c r="H683" s="54"/>
    </row>
    <row r="684" spans="5:8">
      <c r="E684" s="54"/>
      <c r="F684" s="54"/>
      <c r="G684" s="54"/>
      <c r="H684" s="54"/>
    </row>
    <row r="685" spans="5:8">
      <c r="E685" s="54"/>
      <c r="F685" s="54"/>
      <c r="G685" s="54"/>
      <c r="H685" s="54"/>
    </row>
    <row r="686" spans="5:8">
      <c r="E686" s="54"/>
      <c r="F686" s="54"/>
      <c r="G686" s="54"/>
      <c r="H686" s="54"/>
    </row>
    <row r="687" spans="5:8">
      <c r="E687" s="54"/>
      <c r="F687" s="54"/>
      <c r="G687" s="54"/>
      <c r="H687" s="54"/>
    </row>
    <row r="688" spans="5:8">
      <c r="E688" s="54"/>
      <c r="F688" s="54"/>
      <c r="G688" s="54"/>
      <c r="H688" s="54"/>
    </row>
    <row r="689" spans="5:8">
      <c r="E689" s="54"/>
      <c r="F689" s="54"/>
      <c r="G689" s="54"/>
      <c r="H689" s="54"/>
    </row>
    <row r="690" spans="5:8">
      <c r="E690" s="54"/>
      <c r="F690" s="54"/>
      <c r="G690" s="54"/>
      <c r="H690" s="54"/>
    </row>
    <row r="691" spans="5:8">
      <c r="E691" s="54"/>
      <c r="F691" s="54"/>
      <c r="G691" s="54"/>
      <c r="H691" s="54"/>
    </row>
    <row r="692" spans="5:8">
      <c r="E692" s="54"/>
      <c r="F692" s="54"/>
      <c r="G692" s="54"/>
      <c r="H692" s="54"/>
    </row>
    <row r="693" spans="5:8">
      <c r="E693" s="54"/>
      <c r="F693" s="54"/>
      <c r="G693" s="54"/>
      <c r="H693" s="54"/>
    </row>
    <row r="694" spans="5:8">
      <c r="E694" s="54"/>
      <c r="F694" s="54"/>
      <c r="G694" s="54"/>
      <c r="H694" s="54"/>
    </row>
    <row r="695" spans="5:8">
      <c r="E695" s="54"/>
      <c r="F695" s="54"/>
      <c r="G695" s="54"/>
      <c r="H695" s="54"/>
    </row>
    <row r="696" spans="5:8">
      <c r="E696" s="54"/>
      <c r="F696" s="54"/>
      <c r="G696" s="54"/>
      <c r="H696" s="54"/>
    </row>
    <row r="697" spans="5:8">
      <c r="E697" s="54"/>
      <c r="F697" s="54"/>
      <c r="G697" s="54"/>
      <c r="H697" s="54"/>
    </row>
    <row r="698" spans="5:8">
      <c r="E698" s="54"/>
      <c r="F698" s="54"/>
      <c r="G698" s="54"/>
      <c r="H698" s="54"/>
    </row>
    <row r="699" spans="5:8">
      <c r="E699" s="54"/>
      <c r="F699" s="54"/>
      <c r="G699" s="54"/>
      <c r="H699" s="54"/>
    </row>
    <row r="700" spans="5:8">
      <c r="E700" s="54"/>
      <c r="F700" s="54"/>
      <c r="G700" s="54"/>
      <c r="H700" s="54"/>
    </row>
    <row r="701" spans="5:8">
      <c r="E701" s="54"/>
      <c r="F701" s="54"/>
      <c r="G701" s="54"/>
      <c r="H701" s="54"/>
    </row>
    <row r="702" spans="5:8">
      <c r="E702" s="54"/>
      <c r="F702" s="54"/>
      <c r="G702" s="54"/>
      <c r="H702" s="54"/>
    </row>
    <row r="703" spans="5:8">
      <c r="E703" s="54"/>
      <c r="F703" s="54"/>
      <c r="G703" s="54"/>
      <c r="H703" s="54"/>
    </row>
    <row r="704" spans="5:8">
      <c r="E704" s="54"/>
      <c r="F704" s="54"/>
      <c r="G704" s="54"/>
      <c r="H704" s="54"/>
    </row>
    <row r="705" spans="5:8">
      <c r="E705" s="54"/>
      <c r="F705" s="54"/>
      <c r="G705" s="54"/>
      <c r="H705" s="54"/>
    </row>
    <row r="706" spans="5:8">
      <c r="E706" s="54"/>
      <c r="F706" s="54"/>
      <c r="G706" s="54"/>
      <c r="H706" s="54"/>
    </row>
    <row r="707" spans="5:8">
      <c r="E707" s="54"/>
      <c r="F707" s="54"/>
      <c r="G707" s="54"/>
      <c r="H707" s="54"/>
    </row>
    <row r="708" spans="5:8">
      <c r="E708" s="54"/>
      <c r="F708" s="54"/>
      <c r="G708" s="54"/>
      <c r="H708" s="54"/>
    </row>
    <row r="709" spans="5:8">
      <c r="E709" s="54"/>
      <c r="F709" s="54"/>
      <c r="G709" s="54"/>
      <c r="H709" s="54"/>
    </row>
    <row r="710" spans="5:8">
      <c r="E710" s="54"/>
      <c r="F710" s="54"/>
      <c r="G710" s="54"/>
      <c r="H710" s="54"/>
    </row>
    <row r="711" spans="5:8">
      <c r="E711" s="54"/>
      <c r="F711" s="54"/>
      <c r="G711" s="54"/>
      <c r="H711" s="54"/>
    </row>
    <row r="712" spans="5:8">
      <c r="E712" s="54"/>
      <c r="F712" s="54"/>
      <c r="G712" s="54"/>
      <c r="H712" s="54"/>
    </row>
    <row r="713" spans="5:8">
      <c r="E713" s="54"/>
      <c r="F713" s="54"/>
      <c r="G713" s="54"/>
      <c r="H713" s="54"/>
    </row>
    <row r="714" spans="5:8">
      <c r="E714" s="54"/>
      <c r="F714" s="54"/>
      <c r="G714" s="54"/>
      <c r="H714" s="54"/>
    </row>
    <row r="715" spans="5:8">
      <c r="E715" s="54"/>
      <c r="F715" s="54"/>
      <c r="G715" s="54"/>
      <c r="H715" s="54"/>
    </row>
    <row r="716" spans="5:8">
      <c r="E716" s="54"/>
      <c r="F716" s="54"/>
      <c r="G716" s="54"/>
      <c r="H716" s="54"/>
    </row>
    <row r="717" spans="5:8">
      <c r="E717" s="54"/>
      <c r="F717" s="54"/>
      <c r="G717" s="54"/>
      <c r="H717" s="54"/>
    </row>
    <row r="718" spans="5:8">
      <c r="E718" s="54"/>
      <c r="F718" s="54"/>
      <c r="G718" s="54"/>
      <c r="H718" s="54"/>
    </row>
    <row r="719" spans="5:8">
      <c r="E719" s="54"/>
      <c r="F719" s="54"/>
      <c r="G719" s="54"/>
      <c r="H719" s="54"/>
    </row>
    <row r="720" spans="5:8">
      <c r="E720" s="54"/>
      <c r="F720" s="54"/>
      <c r="G720" s="54"/>
      <c r="H720" s="54"/>
    </row>
    <row r="721" spans="5:8">
      <c r="E721" s="54"/>
      <c r="F721" s="54"/>
      <c r="G721" s="54"/>
      <c r="H721" s="54"/>
    </row>
    <row r="722" spans="5:8">
      <c r="E722" s="54"/>
      <c r="F722" s="54"/>
      <c r="G722" s="54"/>
      <c r="H722" s="54"/>
    </row>
    <row r="723" spans="5:8">
      <c r="E723" s="54"/>
      <c r="F723" s="54"/>
      <c r="G723" s="54"/>
      <c r="H723" s="54"/>
    </row>
    <row r="724" spans="5:8">
      <c r="E724" s="54"/>
      <c r="F724" s="54"/>
      <c r="G724" s="54"/>
      <c r="H724" s="54"/>
    </row>
    <row r="725" spans="5:8">
      <c r="E725" s="54"/>
      <c r="F725" s="54"/>
      <c r="G725" s="54"/>
      <c r="H725" s="54"/>
    </row>
    <row r="726" spans="5:8">
      <c r="E726" s="54"/>
      <c r="F726" s="54"/>
      <c r="G726" s="54"/>
      <c r="H726" s="54"/>
    </row>
    <row r="727" spans="5:8">
      <c r="E727" s="54"/>
      <c r="F727" s="54"/>
      <c r="G727" s="54"/>
      <c r="H727" s="54"/>
    </row>
    <row r="728" spans="5:8">
      <c r="E728" s="54"/>
      <c r="F728" s="54"/>
      <c r="G728" s="54"/>
      <c r="H728" s="54"/>
    </row>
    <row r="729" spans="5:8">
      <c r="E729" s="54"/>
      <c r="F729" s="54"/>
      <c r="G729" s="54"/>
      <c r="H729" s="54"/>
    </row>
    <row r="730" spans="5:8">
      <c r="E730" s="54"/>
      <c r="F730" s="54"/>
      <c r="G730" s="54"/>
      <c r="H730" s="54"/>
    </row>
    <row r="731" spans="5:8">
      <c r="E731" s="54"/>
      <c r="F731" s="54"/>
      <c r="G731" s="54"/>
      <c r="H731" s="54"/>
    </row>
    <row r="732" spans="5:8">
      <c r="E732" s="54"/>
      <c r="F732" s="54"/>
      <c r="G732" s="54"/>
      <c r="H732" s="54"/>
    </row>
    <row r="733" spans="5:8">
      <c r="E733" s="54"/>
      <c r="F733" s="54"/>
      <c r="G733" s="54"/>
      <c r="H733" s="54"/>
    </row>
    <row r="734" spans="5:8">
      <c r="E734" s="54"/>
      <c r="F734" s="54"/>
      <c r="G734" s="54"/>
      <c r="H734" s="54"/>
    </row>
    <row r="735" spans="5:8">
      <c r="E735" s="54"/>
      <c r="F735" s="54"/>
      <c r="G735" s="54"/>
      <c r="H735" s="54"/>
    </row>
    <row r="736" spans="5:8">
      <c r="E736" s="54"/>
      <c r="F736" s="54"/>
      <c r="G736" s="54"/>
      <c r="H736" s="54"/>
    </row>
    <row r="737" spans="5:8">
      <c r="E737" s="54"/>
      <c r="F737" s="54"/>
      <c r="G737" s="54"/>
      <c r="H737" s="54"/>
    </row>
    <row r="738" spans="5:8">
      <c r="E738" s="54"/>
      <c r="F738" s="54"/>
      <c r="G738" s="54"/>
      <c r="H738" s="54"/>
    </row>
    <row r="739" spans="5:8">
      <c r="E739" s="54"/>
      <c r="F739" s="54"/>
      <c r="G739" s="54"/>
      <c r="H739" s="54"/>
    </row>
    <row r="740" spans="5:8">
      <c r="E740" s="54"/>
      <c r="F740" s="54"/>
      <c r="G740" s="54"/>
      <c r="H740" s="54"/>
    </row>
    <row r="741" spans="5:8">
      <c r="E741" s="54"/>
      <c r="F741" s="54"/>
      <c r="G741" s="54"/>
      <c r="H741" s="54"/>
    </row>
    <row r="742" spans="5:8">
      <c r="E742" s="54"/>
      <c r="F742" s="54"/>
      <c r="G742" s="54"/>
      <c r="H742" s="54"/>
    </row>
    <row r="743" spans="5:8">
      <c r="E743" s="54"/>
      <c r="F743" s="54"/>
      <c r="G743" s="54"/>
      <c r="H743" s="54"/>
    </row>
    <row r="744" spans="5:8">
      <c r="E744" s="54"/>
      <c r="F744" s="54"/>
      <c r="G744" s="54"/>
      <c r="H744" s="54"/>
    </row>
    <row r="745" spans="5:8">
      <c r="E745" s="54"/>
      <c r="F745" s="54"/>
      <c r="G745" s="54"/>
      <c r="H745" s="54"/>
    </row>
    <row r="746" spans="5:8">
      <c r="E746" s="54"/>
      <c r="F746" s="54"/>
      <c r="G746" s="54"/>
      <c r="H746" s="54"/>
    </row>
    <row r="747" spans="5:8">
      <c r="E747" s="54"/>
      <c r="F747" s="54"/>
      <c r="G747" s="54"/>
      <c r="H747" s="54"/>
    </row>
    <row r="748" spans="5:8">
      <c r="E748" s="54"/>
      <c r="F748" s="54"/>
      <c r="G748" s="54"/>
      <c r="H748" s="54"/>
    </row>
    <row r="749" spans="5:8">
      <c r="E749" s="54"/>
      <c r="F749" s="54"/>
      <c r="G749" s="54"/>
      <c r="H749" s="54"/>
    </row>
    <row r="750" spans="5:8">
      <c r="E750" s="54"/>
      <c r="F750" s="54"/>
      <c r="G750" s="54"/>
      <c r="H750" s="54"/>
    </row>
    <row r="751" spans="5:8">
      <c r="E751" s="54"/>
      <c r="F751" s="54"/>
      <c r="G751" s="54"/>
      <c r="H751" s="54"/>
    </row>
    <row r="752" spans="5:8">
      <c r="E752" s="54"/>
      <c r="F752" s="54"/>
      <c r="G752" s="54"/>
      <c r="H752" s="54"/>
    </row>
    <row r="753" spans="5:8">
      <c r="E753" s="54"/>
      <c r="F753" s="54"/>
      <c r="G753" s="54"/>
      <c r="H753" s="54"/>
    </row>
    <row r="754" spans="5:8">
      <c r="E754" s="54"/>
      <c r="F754" s="54"/>
      <c r="G754" s="54"/>
      <c r="H754" s="54"/>
    </row>
    <row r="755" spans="5:8">
      <c r="E755" s="54"/>
      <c r="F755" s="54"/>
      <c r="G755" s="54"/>
      <c r="H755" s="54"/>
    </row>
    <row r="756" spans="5:8">
      <c r="E756" s="54"/>
      <c r="F756" s="54"/>
      <c r="G756" s="54"/>
      <c r="H756" s="54"/>
    </row>
    <row r="757" spans="5:8">
      <c r="E757" s="54"/>
      <c r="F757" s="54"/>
      <c r="G757" s="54"/>
      <c r="H757" s="54"/>
    </row>
    <row r="758" spans="5:8">
      <c r="E758" s="54"/>
      <c r="F758" s="54"/>
      <c r="G758" s="54"/>
      <c r="H758" s="54"/>
    </row>
    <row r="759" spans="5:8">
      <c r="E759" s="54"/>
      <c r="F759" s="54"/>
      <c r="G759" s="54"/>
      <c r="H759" s="54"/>
    </row>
    <row r="760" spans="5:8">
      <c r="E760" s="54"/>
      <c r="F760" s="54"/>
      <c r="G760" s="54"/>
      <c r="H760" s="54"/>
    </row>
    <row r="761" spans="5:8">
      <c r="E761" s="54"/>
      <c r="F761" s="54"/>
      <c r="G761" s="54"/>
      <c r="H761" s="54"/>
    </row>
    <row r="762" spans="5:8">
      <c r="E762" s="54"/>
      <c r="F762" s="54"/>
      <c r="G762" s="54"/>
      <c r="H762" s="54"/>
    </row>
    <row r="763" spans="5:8">
      <c r="E763" s="54"/>
      <c r="F763" s="54"/>
      <c r="G763" s="54"/>
      <c r="H763" s="54"/>
    </row>
    <row r="764" spans="5:8">
      <c r="E764" s="54"/>
      <c r="F764" s="54"/>
      <c r="G764" s="54"/>
      <c r="H764" s="54"/>
    </row>
    <row r="765" spans="5:8">
      <c r="E765" s="54"/>
      <c r="F765" s="54"/>
      <c r="G765" s="54"/>
      <c r="H765" s="54"/>
    </row>
    <row r="766" spans="5:8">
      <c r="E766" s="54"/>
      <c r="F766" s="54"/>
      <c r="G766" s="54"/>
      <c r="H766" s="54"/>
    </row>
    <row r="767" spans="5:8">
      <c r="E767" s="54"/>
      <c r="F767" s="54"/>
      <c r="G767" s="54"/>
      <c r="H767" s="54"/>
    </row>
    <row r="768" spans="5:8">
      <c r="E768" s="54"/>
      <c r="F768" s="54"/>
      <c r="G768" s="54"/>
      <c r="H768" s="54"/>
    </row>
    <row r="769" spans="5:8">
      <c r="E769" s="54"/>
      <c r="F769" s="54"/>
      <c r="G769" s="54"/>
      <c r="H769" s="54"/>
    </row>
    <row r="770" spans="5:8">
      <c r="E770" s="54"/>
      <c r="F770" s="54"/>
      <c r="G770" s="54"/>
      <c r="H770" s="54"/>
    </row>
    <row r="771" spans="5:8">
      <c r="E771" s="54"/>
      <c r="F771" s="54"/>
      <c r="G771" s="54"/>
      <c r="H771" s="54"/>
    </row>
    <row r="772" spans="5:8">
      <c r="E772" s="54"/>
      <c r="F772" s="54"/>
      <c r="G772" s="54"/>
      <c r="H772" s="54"/>
    </row>
    <row r="773" spans="5:8">
      <c r="E773" s="54"/>
      <c r="F773" s="54"/>
      <c r="G773" s="54"/>
      <c r="H773" s="54"/>
    </row>
    <row r="774" spans="5:8">
      <c r="E774" s="54"/>
      <c r="F774" s="54"/>
      <c r="G774" s="54"/>
      <c r="H774" s="54"/>
    </row>
    <row r="775" spans="5:8">
      <c r="E775" s="54"/>
      <c r="F775" s="54"/>
      <c r="G775" s="54"/>
      <c r="H775" s="54"/>
    </row>
    <row r="776" spans="5:8">
      <c r="E776" s="54"/>
      <c r="F776" s="54"/>
      <c r="G776" s="54"/>
      <c r="H776" s="54"/>
    </row>
    <row r="777" spans="5:8">
      <c r="E777" s="54"/>
      <c r="F777" s="54"/>
      <c r="G777" s="54"/>
      <c r="H777" s="54"/>
    </row>
    <row r="778" spans="5:8">
      <c r="E778" s="54"/>
      <c r="F778" s="54"/>
      <c r="G778" s="54"/>
      <c r="H778" s="54"/>
    </row>
    <row r="779" spans="5:8">
      <c r="E779" s="54"/>
      <c r="F779" s="54"/>
      <c r="G779" s="54"/>
      <c r="H779" s="54"/>
    </row>
    <row r="780" spans="5:8">
      <c r="E780" s="54"/>
      <c r="F780" s="54"/>
      <c r="G780" s="54"/>
      <c r="H780" s="54"/>
    </row>
    <row r="781" spans="5:8">
      <c r="E781" s="54"/>
      <c r="F781" s="54"/>
      <c r="G781" s="54"/>
      <c r="H781" s="54"/>
    </row>
    <row r="782" spans="5:8">
      <c r="E782" s="54"/>
      <c r="F782" s="54"/>
      <c r="G782" s="54"/>
      <c r="H782" s="54"/>
    </row>
    <row r="783" spans="5:8">
      <c r="E783" s="54"/>
      <c r="F783" s="54"/>
      <c r="G783" s="54"/>
      <c r="H783" s="54"/>
    </row>
    <row r="784" spans="5:8">
      <c r="E784" s="54"/>
      <c r="F784" s="54"/>
      <c r="G784" s="54"/>
      <c r="H784" s="54"/>
    </row>
    <row r="785" spans="5:8">
      <c r="E785" s="54"/>
      <c r="F785" s="54"/>
      <c r="G785" s="54"/>
      <c r="H785" s="54"/>
    </row>
    <row r="786" spans="5:8">
      <c r="E786" s="54"/>
      <c r="F786" s="54"/>
      <c r="G786" s="54"/>
      <c r="H786" s="54"/>
    </row>
    <row r="787" spans="5:8">
      <c r="E787" s="54"/>
      <c r="F787" s="54"/>
      <c r="G787" s="54"/>
      <c r="H787" s="54"/>
    </row>
    <row r="788" spans="5:8">
      <c r="E788" s="54"/>
      <c r="F788" s="54"/>
      <c r="G788" s="54"/>
      <c r="H788" s="54"/>
    </row>
    <row r="789" spans="5:8">
      <c r="E789" s="54"/>
      <c r="F789" s="54"/>
      <c r="G789" s="54"/>
      <c r="H789" s="54"/>
    </row>
    <row r="790" spans="5:8">
      <c r="E790" s="54"/>
      <c r="F790" s="54"/>
      <c r="G790" s="54"/>
      <c r="H790" s="54"/>
    </row>
    <row r="791" spans="5:8">
      <c r="E791" s="54"/>
      <c r="F791" s="54"/>
      <c r="G791" s="54"/>
      <c r="H791" s="54"/>
    </row>
    <row r="792" spans="5:8">
      <c r="E792" s="54"/>
      <c r="F792" s="54"/>
      <c r="G792" s="54"/>
      <c r="H792" s="54"/>
    </row>
    <row r="793" spans="5:8">
      <c r="E793" s="54"/>
      <c r="F793" s="54"/>
      <c r="G793" s="54"/>
      <c r="H793" s="54"/>
    </row>
    <row r="794" spans="5:8">
      <c r="E794" s="54"/>
      <c r="F794" s="54"/>
      <c r="G794" s="54"/>
      <c r="H794" s="54"/>
    </row>
    <row r="795" spans="5:8">
      <c r="E795" s="54"/>
      <c r="F795" s="54"/>
      <c r="G795" s="54"/>
      <c r="H795" s="54"/>
    </row>
    <row r="796" spans="5:8">
      <c r="E796" s="54"/>
      <c r="F796" s="54"/>
      <c r="G796" s="54"/>
      <c r="H796" s="54"/>
    </row>
    <row r="797" spans="5:8">
      <c r="E797" s="54"/>
      <c r="F797" s="54"/>
      <c r="G797" s="54"/>
      <c r="H797" s="54"/>
    </row>
    <row r="798" spans="5:8">
      <c r="E798" s="54"/>
      <c r="F798" s="54"/>
      <c r="G798" s="54"/>
      <c r="H798" s="54"/>
    </row>
    <row r="799" spans="5:8">
      <c r="E799" s="54"/>
      <c r="F799" s="54"/>
      <c r="G799" s="54"/>
      <c r="H799" s="54"/>
    </row>
    <row r="800" spans="5:8">
      <c r="E800" s="54"/>
      <c r="F800" s="54"/>
      <c r="G800" s="54"/>
      <c r="H800" s="54"/>
    </row>
    <row r="801" spans="5:8">
      <c r="E801" s="54"/>
      <c r="F801" s="54"/>
      <c r="G801" s="54"/>
      <c r="H801" s="54"/>
    </row>
    <row r="802" spans="5:8">
      <c r="E802" s="54"/>
      <c r="F802" s="54"/>
      <c r="G802" s="54"/>
      <c r="H802" s="54"/>
    </row>
    <row r="803" spans="5:8">
      <c r="E803" s="54"/>
      <c r="F803" s="54"/>
      <c r="G803" s="54"/>
      <c r="H803" s="54"/>
    </row>
    <row r="804" spans="5:8">
      <c r="E804" s="54"/>
      <c r="F804" s="54"/>
      <c r="G804" s="54"/>
      <c r="H804" s="54"/>
    </row>
    <row r="805" spans="5:8">
      <c r="E805" s="54"/>
      <c r="F805" s="54"/>
      <c r="G805" s="54"/>
      <c r="H805" s="54"/>
    </row>
    <row r="806" spans="5:8">
      <c r="E806" s="54"/>
      <c r="F806" s="54"/>
      <c r="G806" s="54"/>
      <c r="H806" s="54"/>
    </row>
    <row r="807" spans="5:8">
      <c r="E807" s="54"/>
      <c r="F807" s="54"/>
      <c r="G807" s="54"/>
      <c r="H807" s="54"/>
    </row>
    <row r="808" spans="5:8">
      <c r="E808" s="54"/>
      <c r="F808" s="54"/>
      <c r="G808" s="54"/>
      <c r="H808" s="54"/>
    </row>
    <row r="809" spans="5:8">
      <c r="E809" s="54"/>
      <c r="F809" s="54"/>
      <c r="G809" s="54"/>
      <c r="H809" s="54"/>
    </row>
    <row r="810" spans="5:8">
      <c r="E810" s="54"/>
      <c r="F810" s="54"/>
      <c r="G810" s="54"/>
      <c r="H810" s="54"/>
    </row>
    <row r="811" spans="5:8">
      <c r="E811" s="54"/>
      <c r="F811" s="54"/>
      <c r="G811" s="54"/>
      <c r="H811" s="54"/>
    </row>
    <row r="812" spans="5:8">
      <c r="E812" s="54"/>
      <c r="F812" s="54"/>
      <c r="G812" s="54"/>
      <c r="H812" s="54"/>
    </row>
    <row r="813" spans="5:8">
      <c r="E813" s="54"/>
      <c r="F813" s="54"/>
      <c r="G813" s="54"/>
      <c r="H813" s="54"/>
    </row>
    <row r="814" spans="5:8">
      <c r="E814" s="54"/>
      <c r="F814" s="54"/>
      <c r="G814" s="54"/>
      <c r="H814" s="54"/>
    </row>
    <row r="815" spans="5:8">
      <c r="E815" s="54"/>
      <c r="F815" s="54"/>
      <c r="G815" s="54"/>
      <c r="H815" s="54"/>
    </row>
    <row r="816" spans="5:8">
      <c r="E816" s="54"/>
      <c r="F816" s="54"/>
      <c r="G816" s="54"/>
      <c r="H816" s="54"/>
    </row>
    <row r="817" spans="5:8">
      <c r="E817" s="54"/>
      <c r="F817" s="54"/>
      <c r="G817" s="54"/>
      <c r="H817" s="54"/>
    </row>
    <row r="818" spans="5:8">
      <c r="E818" s="54"/>
      <c r="F818" s="54"/>
      <c r="G818" s="54"/>
      <c r="H818" s="54"/>
    </row>
    <row r="819" spans="5:8">
      <c r="E819" s="54"/>
      <c r="F819" s="54"/>
      <c r="G819" s="54"/>
      <c r="H819" s="54"/>
    </row>
    <row r="820" spans="5:8">
      <c r="E820" s="54"/>
      <c r="F820" s="54"/>
      <c r="G820" s="54"/>
      <c r="H820" s="54"/>
    </row>
    <row r="821" spans="5:8">
      <c r="E821" s="54"/>
      <c r="F821" s="54"/>
      <c r="G821" s="54"/>
      <c r="H821" s="54"/>
    </row>
    <row r="822" spans="5:8">
      <c r="E822" s="54"/>
      <c r="F822" s="54"/>
      <c r="G822" s="54"/>
      <c r="H822" s="54"/>
    </row>
    <row r="823" spans="5:8">
      <c r="E823" s="54"/>
      <c r="F823" s="54"/>
      <c r="G823" s="54"/>
      <c r="H823" s="54"/>
    </row>
    <row r="824" spans="5:8">
      <c r="E824" s="54"/>
      <c r="F824" s="54"/>
      <c r="G824" s="54"/>
      <c r="H824" s="54"/>
    </row>
    <row r="825" spans="5:8">
      <c r="E825" s="54"/>
      <c r="F825" s="54"/>
      <c r="G825" s="54"/>
      <c r="H825" s="54"/>
    </row>
    <row r="826" spans="5:8">
      <c r="E826" s="54"/>
      <c r="F826" s="54"/>
      <c r="G826" s="54"/>
      <c r="H826" s="54"/>
    </row>
    <row r="827" spans="5:8">
      <c r="E827" s="54"/>
      <c r="F827" s="54"/>
      <c r="G827" s="54"/>
      <c r="H827" s="54"/>
    </row>
    <row r="828" spans="5:8">
      <c r="E828" s="54"/>
      <c r="F828" s="54"/>
      <c r="G828" s="54"/>
      <c r="H828" s="54"/>
    </row>
    <row r="829" spans="5:8">
      <c r="E829" s="54"/>
      <c r="F829" s="54"/>
      <c r="G829" s="54"/>
      <c r="H829" s="54"/>
    </row>
    <row r="830" spans="5:8">
      <c r="E830" s="54"/>
      <c r="F830" s="54"/>
      <c r="G830" s="54"/>
      <c r="H830" s="54"/>
    </row>
    <row r="831" spans="5:8">
      <c r="E831" s="54"/>
      <c r="F831" s="54"/>
      <c r="G831" s="54"/>
      <c r="H831" s="54"/>
    </row>
    <row r="832" spans="5:8">
      <c r="E832" s="54"/>
      <c r="F832" s="54"/>
      <c r="G832" s="54"/>
      <c r="H832" s="54"/>
    </row>
    <row r="833" spans="5:8">
      <c r="E833" s="54"/>
      <c r="F833" s="54"/>
      <c r="G833" s="54"/>
      <c r="H833" s="54"/>
    </row>
    <row r="834" spans="5:8">
      <c r="E834" s="54"/>
      <c r="F834" s="54"/>
      <c r="G834" s="54"/>
      <c r="H834" s="54"/>
    </row>
    <row r="835" spans="5:8">
      <c r="E835" s="54"/>
      <c r="F835" s="54"/>
      <c r="G835" s="54"/>
      <c r="H835" s="54"/>
    </row>
    <row r="836" spans="5:8">
      <c r="E836" s="54"/>
      <c r="F836" s="54"/>
      <c r="G836" s="54"/>
      <c r="H836" s="54"/>
    </row>
    <row r="837" spans="5:8">
      <c r="E837" s="54"/>
      <c r="F837" s="54"/>
      <c r="G837" s="54"/>
      <c r="H837" s="54"/>
    </row>
    <row r="838" spans="5:8">
      <c r="E838" s="54"/>
      <c r="F838" s="54"/>
      <c r="G838" s="54"/>
      <c r="H838" s="54"/>
    </row>
    <row r="839" spans="5:8">
      <c r="E839" s="54"/>
      <c r="F839" s="54"/>
      <c r="G839" s="54"/>
      <c r="H839" s="54"/>
    </row>
    <row r="840" spans="5:8">
      <c r="E840" s="54"/>
      <c r="F840" s="54"/>
      <c r="G840" s="54"/>
      <c r="H840" s="54"/>
    </row>
    <row r="841" spans="5:8">
      <c r="E841" s="54"/>
      <c r="F841" s="54"/>
      <c r="G841" s="54"/>
      <c r="H841" s="54"/>
    </row>
    <row r="842" spans="5:8">
      <c r="E842" s="54"/>
      <c r="F842" s="54"/>
      <c r="G842" s="54"/>
      <c r="H842" s="54"/>
    </row>
    <row r="843" spans="5:8">
      <c r="E843" s="54"/>
      <c r="F843" s="54"/>
      <c r="G843" s="54"/>
      <c r="H843" s="54"/>
    </row>
    <row r="844" spans="5:8">
      <c r="E844" s="54"/>
      <c r="F844" s="54"/>
      <c r="G844" s="54"/>
      <c r="H844" s="54"/>
    </row>
    <row r="845" spans="5:8">
      <c r="E845" s="54"/>
      <c r="F845" s="54"/>
      <c r="G845" s="54"/>
      <c r="H845" s="54"/>
    </row>
    <row r="846" spans="5:8">
      <c r="E846" s="54"/>
      <c r="F846" s="54"/>
      <c r="G846" s="54"/>
      <c r="H846" s="54"/>
    </row>
    <row r="847" spans="5:8">
      <c r="E847" s="54"/>
      <c r="F847" s="54"/>
      <c r="G847" s="54"/>
      <c r="H847" s="54"/>
    </row>
    <row r="848" spans="5:8">
      <c r="E848" s="54"/>
      <c r="F848" s="54"/>
      <c r="G848" s="54"/>
      <c r="H848" s="54"/>
    </row>
    <row r="849" spans="5:8">
      <c r="E849" s="54"/>
      <c r="F849" s="54"/>
      <c r="G849" s="54"/>
      <c r="H849" s="54"/>
    </row>
    <row r="850" spans="5:8">
      <c r="E850" s="54"/>
      <c r="F850" s="54"/>
      <c r="G850" s="54"/>
      <c r="H850" s="54"/>
    </row>
    <row r="851" spans="5:8">
      <c r="E851" s="54"/>
      <c r="F851" s="54"/>
      <c r="G851" s="54"/>
      <c r="H851" s="54"/>
    </row>
    <row r="852" spans="5:8">
      <c r="E852" s="54"/>
      <c r="F852" s="54"/>
      <c r="G852" s="54"/>
      <c r="H852" s="54"/>
    </row>
    <row r="853" spans="5:8">
      <c r="E853" s="54"/>
      <c r="F853" s="54"/>
      <c r="G853" s="54"/>
      <c r="H853" s="54"/>
    </row>
    <row r="854" spans="5:8">
      <c r="E854" s="54"/>
      <c r="F854" s="54"/>
      <c r="G854" s="54"/>
      <c r="H854" s="54"/>
    </row>
    <row r="855" spans="5:8">
      <c r="E855" s="54"/>
      <c r="F855" s="54"/>
      <c r="G855" s="54"/>
      <c r="H855" s="54"/>
    </row>
    <row r="856" spans="5:8">
      <c r="E856" s="54"/>
      <c r="F856" s="54"/>
      <c r="G856" s="54"/>
      <c r="H856" s="54"/>
    </row>
    <row r="857" spans="5:8">
      <c r="E857" s="54"/>
      <c r="F857" s="54"/>
      <c r="G857" s="54"/>
      <c r="H857" s="54"/>
    </row>
    <row r="858" spans="5:8">
      <c r="E858" s="54"/>
      <c r="F858" s="54"/>
      <c r="G858" s="54"/>
      <c r="H858" s="54"/>
    </row>
    <row r="859" spans="5:8">
      <c r="E859" s="54"/>
      <c r="F859" s="54"/>
      <c r="G859" s="54"/>
      <c r="H859" s="54"/>
    </row>
    <row r="860" spans="5:8">
      <c r="E860" s="54"/>
      <c r="F860" s="54"/>
      <c r="G860" s="54"/>
      <c r="H860" s="54"/>
    </row>
    <row r="861" spans="5:8">
      <c r="E861" s="54"/>
      <c r="F861" s="54"/>
      <c r="G861" s="54"/>
      <c r="H861" s="54"/>
    </row>
    <row r="862" spans="5:8">
      <c r="E862" s="54"/>
      <c r="F862" s="54"/>
      <c r="G862" s="54"/>
      <c r="H862" s="54"/>
    </row>
    <row r="863" spans="5:8">
      <c r="E863" s="54"/>
      <c r="F863" s="54"/>
      <c r="G863" s="54"/>
      <c r="H863" s="54"/>
    </row>
    <row r="864" spans="5:8">
      <c r="E864" s="54"/>
      <c r="F864" s="54"/>
      <c r="G864" s="54"/>
      <c r="H864" s="54"/>
    </row>
    <row r="865" spans="5:8">
      <c r="E865" s="54"/>
      <c r="F865" s="54"/>
      <c r="G865" s="54"/>
      <c r="H865" s="54"/>
    </row>
    <row r="866" spans="5:8">
      <c r="E866" s="54"/>
      <c r="F866" s="54"/>
      <c r="G866" s="54"/>
      <c r="H866" s="54"/>
    </row>
    <row r="867" spans="5:8">
      <c r="E867" s="54"/>
      <c r="F867" s="54"/>
      <c r="G867" s="54"/>
      <c r="H867" s="54"/>
    </row>
    <row r="868" spans="5:8">
      <c r="E868" s="54"/>
      <c r="F868" s="54"/>
      <c r="G868" s="54"/>
      <c r="H868" s="54"/>
    </row>
    <row r="869" spans="5:8">
      <c r="E869" s="54"/>
      <c r="F869" s="54"/>
      <c r="G869" s="54"/>
      <c r="H869" s="54"/>
    </row>
    <row r="870" spans="5:8">
      <c r="E870" s="54"/>
      <c r="F870" s="54"/>
      <c r="G870" s="54"/>
      <c r="H870" s="54"/>
    </row>
    <row r="871" spans="5:8">
      <c r="E871" s="54"/>
      <c r="F871" s="54"/>
      <c r="G871" s="54"/>
      <c r="H871" s="54"/>
    </row>
    <row r="872" spans="5:8">
      <c r="E872" s="54"/>
      <c r="F872" s="54"/>
      <c r="G872" s="54"/>
      <c r="H872" s="54"/>
    </row>
    <row r="873" spans="5:8">
      <c r="E873" s="54"/>
      <c r="F873" s="54"/>
      <c r="G873" s="54"/>
      <c r="H873" s="54"/>
    </row>
    <row r="874" spans="5:8">
      <c r="E874" s="54"/>
      <c r="F874" s="54"/>
      <c r="G874" s="54"/>
      <c r="H874" s="54"/>
    </row>
    <row r="875" spans="5:8">
      <c r="E875" s="54"/>
      <c r="F875" s="54"/>
      <c r="G875" s="54"/>
      <c r="H875" s="54"/>
    </row>
    <row r="876" spans="5:8">
      <c r="E876" s="54"/>
      <c r="F876" s="54"/>
      <c r="G876" s="54"/>
      <c r="H876" s="54"/>
    </row>
    <row r="877" spans="5:8">
      <c r="E877" s="54"/>
      <c r="F877" s="54"/>
      <c r="G877" s="54"/>
      <c r="H877" s="54"/>
    </row>
    <row r="878" spans="5:8">
      <c r="E878" s="54"/>
      <c r="F878" s="54"/>
      <c r="G878" s="54"/>
      <c r="H878" s="54"/>
    </row>
    <row r="879" spans="5:8">
      <c r="E879" s="54"/>
      <c r="F879" s="54"/>
      <c r="G879" s="54"/>
      <c r="H879" s="54"/>
    </row>
    <row r="880" spans="5:8">
      <c r="E880" s="54"/>
      <c r="F880" s="54"/>
      <c r="G880" s="54"/>
      <c r="H880" s="54"/>
    </row>
    <row r="881" spans="5:8">
      <c r="E881" s="54"/>
      <c r="F881" s="54"/>
      <c r="G881" s="54"/>
      <c r="H881" s="54"/>
    </row>
    <row r="882" spans="5:8">
      <c r="E882" s="54"/>
      <c r="F882" s="54"/>
      <c r="G882" s="54"/>
      <c r="H882" s="54"/>
    </row>
    <row r="883" spans="5:8">
      <c r="E883" s="54"/>
      <c r="F883" s="54"/>
      <c r="G883" s="54"/>
      <c r="H883" s="54"/>
    </row>
    <row r="884" spans="5:8">
      <c r="E884" s="54"/>
      <c r="F884" s="54"/>
      <c r="G884" s="54"/>
      <c r="H884" s="54"/>
    </row>
    <row r="885" spans="5:8">
      <c r="E885" s="54"/>
      <c r="F885" s="54"/>
      <c r="G885" s="54"/>
      <c r="H885" s="54"/>
    </row>
    <row r="886" spans="5:8">
      <c r="E886" s="54"/>
      <c r="F886" s="54"/>
      <c r="G886" s="54"/>
      <c r="H886" s="54"/>
    </row>
    <row r="887" spans="5:8">
      <c r="E887" s="54"/>
      <c r="F887" s="54"/>
      <c r="G887" s="54"/>
      <c r="H887" s="54"/>
    </row>
    <row r="888" spans="5:8">
      <c r="E888" s="54"/>
      <c r="F888" s="54"/>
      <c r="G888" s="54"/>
      <c r="H888" s="54"/>
    </row>
    <row r="889" spans="5:8">
      <c r="E889" s="54"/>
      <c r="F889" s="54"/>
      <c r="G889" s="54"/>
      <c r="H889" s="54"/>
    </row>
    <row r="890" spans="5:8">
      <c r="E890" s="54"/>
      <c r="F890" s="54"/>
      <c r="G890" s="54"/>
      <c r="H890" s="54"/>
    </row>
    <row r="891" spans="5:8">
      <c r="E891" s="54"/>
      <c r="F891" s="54"/>
      <c r="G891" s="54"/>
      <c r="H891" s="54"/>
    </row>
    <row r="892" spans="5:8">
      <c r="E892" s="54"/>
      <c r="F892" s="54"/>
      <c r="G892" s="54"/>
      <c r="H892" s="54"/>
    </row>
    <row r="893" spans="5:8">
      <c r="E893" s="54"/>
      <c r="F893" s="54"/>
      <c r="G893" s="54"/>
      <c r="H893" s="54"/>
    </row>
    <row r="894" spans="5:8">
      <c r="E894" s="54"/>
      <c r="F894" s="54"/>
      <c r="G894" s="54"/>
      <c r="H894" s="54"/>
    </row>
    <row r="895" spans="5:8">
      <c r="E895" s="54"/>
      <c r="F895" s="54"/>
      <c r="G895" s="54"/>
      <c r="H895" s="54"/>
    </row>
    <row r="896" spans="5:8">
      <c r="E896" s="54"/>
      <c r="F896" s="54"/>
      <c r="G896" s="54"/>
      <c r="H896" s="54"/>
    </row>
    <row r="897" spans="5:8">
      <c r="E897" s="54"/>
      <c r="F897" s="54"/>
      <c r="G897" s="54"/>
      <c r="H897" s="54"/>
    </row>
    <row r="898" spans="5:8">
      <c r="E898" s="54"/>
      <c r="F898" s="54"/>
      <c r="G898" s="54"/>
      <c r="H898" s="54"/>
    </row>
    <row r="899" spans="5:8">
      <c r="E899" s="54"/>
      <c r="F899" s="54"/>
      <c r="G899" s="54"/>
      <c r="H899" s="54"/>
    </row>
    <row r="900" spans="5:8">
      <c r="E900" s="54"/>
      <c r="F900" s="54"/>
      <c r="G900" s="54"/>
      <c r="H900" s="54"/>
    </row>
    <row r="901" spans="5:8">
      <c r="E901" s="54"/>
      <c r="F901" s="54"/>
      <c r="G901" s="54"/>
      <c r="H901" s="54"/>
    </row>
    <row r="902" spans="5:8">
      <c r="E902" s="54"/>
      <c r="F902" s="54"/>
      <c r="G902" s="54"/>
      <c r="H902" s="54"/>
    </row>
    <row r="903" spans="5:8">
      <c r="E903" s="54"/>
      <c r="F903" s="54"/>
      <c r="G903" s="54"/>
      <c r="H903" s="54"/>
    </row>
    <row r="904" spans="5:8">
      <c r="E904" s="54"/>
      <c r="F904" s="54"/>
      <c r="G904" s="54"/>
      <c r="H904" s="54"/>
    </row>
    <row r="905" spans="5:8">
      <c r="E905" s="54"/>
      <c r="F905" s="54"/>
      <c r="G905" s="54"/>
      <c r="H905" s="54"/>
    </row>
    <row r="906" spans="5:8">
      <c r="E906" s="54"/>
      <c r="F906" s="54"/>
      <c r="G906" s="54"/>
      <c r="H906" s="54"/>
    </row>
    <row r="907" spans="5:8">
      <c r="E907" s="54"/>
      <c r="F907" s="54"/>
      <c r="G907" s="54"/>
      <c r="H907" s="54"/>
    </row>
    <row r="908" spans="5:8">
      <c r="E908" s="54"/>
      <c r="F908" s="54"/>
      <c r="G908" s="54"/>
      <c r="H908" s="54"/>
    </row>
    <row r="909" spans="5:8">
      <c r="E909" s="54"/>
      <c r="F909" s="54"/>
      <c r="G909" s="54"/>
      <c r="H909" s="54"/>
    </row>
    <row r="910" spans="5:8">
      <c r="E910" s="54"/>
      <c r="F910" s="54"/>
      <c r="G910" s="54"/>
      <c r="H910" s="54"/>
    </row>
    <row r="911" spans="5:8">
      <c r="E911" s="54"/>
      <c r="F911" s="54"/>
      <c r="G911" s="54"/>
      <c r="H911" s="54"/>
    </row>
    <row r="912" spans="5:8">
      <c r="E912" s="54"/>
      <c r="F912" s="54"/>
      <c r="G912" s="54"/>
      <c r="H912" s="54"/>
    </row>
    <row r="913" spans="5:8">
      <c r="E913" s="54"/>
      <c r="F913" s="54"/>
      <c r="G913" s="54"/>
      <c r="H913" s="54"/>
    </row>
    <row r="914" spans="5:8">
      <c r="E914" s="54"/>
      <c r="F914" s="54"/>
      <c r="G914" s="54"/>
      <c r="H914" s="54"/>
    </row>
    <row r="915" spans="5:8">
      <c r="E915" s="54"/>
      <c r="F915" s="54"/>
      <c r="G915" s="54"/>
      <c r="H915" s="54"/>
    </row>
    <row r="916" spans="5:8">
      <c r="E916" s="54"/>
      <c r="F916" s="54"/>
      <c r="G916" s="54"/>
      <c r="H916" s="54"/>
    </row>
    <row r="917" spans="5:8">
      <c r="E917" s="54"/>
      <c r="F917" s="54"/>
      <c r="G917" s="54"/>
      <c r="H917" s="54"/>
    </row>
    <row r="918" spans="5:8">
      <c r="E918" s="54"/>
      <c r="F918" s="54"/>
      <c r="G918" s="54"/>
      <c r="H918" s="54"/>
    </row>
    <row r="919" spans="5:8">
      <c r="E919" s="54"/>
      <c r="F919" s="54"/>
      <c r="G919" s="54"/>
      <c r="H919" s="54"/>
    </row>
    <row r="920" spans="5:8">
      <c r="E920" s="54"/>
      <c r="F920" s="54"/>
      <c r="G920" s="54"/>
      <c r="H920" s="54"/>
    </row>
    <row r="921" spans="5:8">
      <c r="E921" s="54"/>
      <c r="F921" s="54"/>
      <c r="G921" s="54"/>
      <c r="H921" s="54"/>
    </row>
    <row r="922" spans="5:8">
      <c r="E922" s="54"/>
      <c r="F922" s="54"/>
      <c r="G922" s="54"/>
      <c r="H922" s="54"/>
    </row>
    <row r="923" spans="5:8">
      <c r="E923" s="54"/>
      <c r="F923" s="54"/>
      <c r="G923" s="54"/>
      <c r="H923" s="54"/>
    </row>
    <row r="924" spans="5:8">
      <c r="E924" s="54"/>
      <c r="F924" s="54"/>
      <c r="G924" s="54"/>
      <c r="H924" s="54"/>
    </row>
    <row r="925" spans="5:8">
      <c r="E925" s="54"/>
      <c r="F925" s="54"/>
      <c r="G925" s="54"/>
      <c r="H925" s="54"/>
    </row>
    <row r="926" spans="5:8">
      <c r="E926" s="54"/>
      <c r="F926" s="54"/>
      <c r="G926" s="54"/>
      <c r="H926" s="54"/>
    </row>
    <row r="927" spans="5:8">
      <c r="E927" s="54"/>
      <c r="F927" s="54"/>
      <c r="G927" s="54"/>
      <c r="H927" s="54"/>
    </row>
    <row r="928" spans="5:8">
      <c r="E928" s="54"/>
      <c r="F928" s="54"/>
      <c r="G928" s="54"/>
      <c r="H928" s="54"/>
    </row>
    <row r="929" spans="5:8">
      <c r="E929" s="54"/>
      <c r="F929" s="54"/>
      <c r="G929" s="54"/>
      <c r="H929" s="54"/>
    </row>
    <row r="930" spans="5:8">
      <c r="E930" s="54"/>
      <c r="F930" s="54"/>
      <c r="G930" s="54"/>
      <c r="H930" s="54"/>
    </row>
    <row r="931" spans="5:8">
      <c r="E931" s="54"/>
      <c r="F931" s="54"/>
      <c r="G931" s="54"/>
      <c r="H931" s="54"/>
    </row>
    <row r="932" spans="5:8">
      <c r="E932" s="54"/>
      <c r="F932" s="54"/>
      <c r="G932" s="54"/>
      <c r="H932" s="54"/>
    </row>
    <row r="933" spans="5:8">
      <c r="E933" s="54"/>
      <c r="F933" s="54"/>
      <c r="G933" s="54"/>
      <c r="H933" s="54"/>
    </row>
    <row r="934" spans="5:8">
      <c r="E934" s="54"/>
      <c r="F934" s="54"/>
      <c r="G934" s="54"/>
      <c r="H934" s="54"/>
    </row>
    <row r="935" spans="5:8">
      <c r="E935" s="54"/>
      <c r="F935" s="54"/>
      <c r="G935" s="54"/>
      <c r="H935" s="54"/>
    </row>
    <row r="936" spans="5:8">
      <c r="E936" s="54"/>
      <c r="F936" s="54"/>
      <c r="G936" s="54"/>
      <c r="H936" s="54"/>
    </row>
    <row r="937" spans="5:8">
      <c r="E937" s="54"/>
      <c r="F937" s="54"/>
      <c r="G937" s="54"/>
      <c r="H937" s="54"/>
    </row>
    <row r="938" spans="5:8">
      <c r="E938" s="54"/>
      <c r="F938" s="54"/>
      <c r="G938" s="54"/>
      <c r="H938" s="54"/>
    </row>
    <row r="939" spans="5:8">
      <c r="E939" s="54"/>
      <c r="F939" s="54"/>
      <c r="G939" s="54"/>
      <c r="H939" s="54"/>
    </row>
    <row r="940" spans="5:8">
      <c r="E940" s="54"/>
      <c r="F940" s="54"/>
      <c r="G940" s="54"/>
      <c r="H940" s="54"/>
    </row>
    <row r="941" spans="5:8">
      <c r="E941" s="54"/>
      <c r="F941" s="54"/>
      <c r="G941" s="54"/>
      <c r="H941" s="54"/>
    </row>
    <row r="942" spans="5:8">
      <c r="E942" s="54"/>
      <c r="F942" s="54"/>
      <c r="G942" s="54"/>
      <c r="H942" s="54"/>
    </row>
    <row r="943" spans="5:8">
      <c r="E943" s="54"/>
      <c r="F943" s="54"/>
      <c r="G943" s="54"/>
      <c r="H943" s="54"/>
    </row>
    <row r="944" spans="5:8">
      <c r="E944" s="54"/>
      <c r="F944" s="54"/>
      <c r="G944" s="54"/>
      <c r="H944" s="54"/>
    </row>
    <row r="945" spans="5:8">
      <c r="E945" s="54"/>
      <c r="F945" s="54"/>
      <c r="G945" s="54"/>
      <c r="H945" s="54"/>
    </row>
    <row r="946" spans="5:8">
      <c r="E946" s="54"/>
      <c r="F946" s="54"/>
      <c r="G946" s="54"/>
      <c r="H946" s="54"/>
    </row>
    <row r="947" spans="5:8">
      <c r="E947" s="54"/>
      <c r="F947" s="54"/>
      <c r="G947" s="54"/>
      <c r="H947" s="54"/>
    </row>
    <row r="948" spans="5:8">
      <c r="E948" s="54"/>
      <c r="F948" s="54"/>
      <c r="G948" s="54"/>
      <c r="H948" s="54"/>
    </row>
    <row r="949" spans="5:8">
      <c r="E949" s="54"/>
      <c r="F949" s="54"/>
      <c r="G949" s="54"/>
      <c r="H949" s="54"/>
    </row>
    <row r="950" spans="5:8">
      <c r="E950" s="54"/>
      <c r="F950" s="54"/>
      <c r="G950" s="54"/>
      <c r="H950" s="54"/>
    </row>
    <row r="951" spans="5:8">
      <c r="E951" s="54"/>
      <c r="F951" s="54"/>
      <c r="G951" s="54"/>
      <c r="H951" s="54"/>
    </row>
    <row r="952" spans="5:8">
      <c r="E952" s="54"/>
      <c r="F952" s="54"/>
      <c r="G952" s="54"/>
      <c r="H952" s="54"/>
    </row>
    <row r="953" spans="5:8">
      <c r="E953" s="54"/>
      <c r="F953" s="54"/>
      <c r="G953" s="54"/>
      <c r="H953" s="54"/>
    </row>
    <row r="954" spans="5:8">
      <c r="E954" s="54"/>
      <c r="F954" s="54"/>
      <c r="G954" s="54"/>
      <c r="H954" s="54"/>
    </row>
    <row r="955" spans="5:8">
      <c r="E955" s="54"/>
      <c r="F955" s="54"/>
      <c r="G955" s="54"/>
      <c r="H955" s="54"/>
    </row>
    <row r="956" spans="5:8">
      <c r="E956" s="54"/>
      <c r="F956" s="54"/>
      <c r="G956" s="54"/>
      <c r="H956" s="54"/>
    </row>
    <row r="957" spans="5:8">
      <c r="E957" s="54"/>
      <c r="F957" s="54"/>
      <c r="G957" s="54"/>
      <c r="H957" s="54"/>
    </row>
    <row r="958" spans="5:8">
      <c r="E958" s="54"/>
      <c r="F958" s="54"/>
      <c r="G958" s="54"/>
      <c r="H958" s="54"/>
    </row>
    <row r="959" spans="5:8">
      <c r="E959" s="54"/>
      <c r="F959" s="54"/>
      <c r="G959" s="54"/>
      <c r="H959" s="54"/>
    </row>
    <row r="960" spans="5:8">
      <c r="E960" s="54"/>
      <c r="F960" s="54"/>
      <c r="G960" s="54"/>
      <c r="H960" s="54"/>
    </row>
    <row r="961" spans="5:8">
      <c r="E961" s="54"/>
      <c r="F961" s="54"/>
      <c r="G961" s="54"/>
      <c r="H961" s="54"/>
    </row>
    <row r="962" spans="5:8">
      <c r="E962" s="54"/>
      <c r="F962" s="54"/>
      <c r="G962" s="54"/>
      <c r="H962" s="54"/>
    </row>
    <row r="963" spans="5:8">
      <c r="E963" s="54"/>
      <c r="F963" s="54"/>
      <c r="G963" s="54"/>
      <c r="H963" s="54"/>
    </row>
    <row r="964" spans="5:8">
      <c r="E964" s="54"/>
      <c r="F964" s="54"/>
      <c r="G964" s="54"/>
      <c r="H964" s="54"/>
    </row>
    <row r="965" spans="5:8">
      <c r="E965" s="54"/>
      <c r="F965" s="54"/>
      <c r="G965" s="54"/>
      <c r="H965" s="54"/>
    </row>
    <row r="966" spans="5:8">
      <c r="E966" s="54"/>
      <c r="F966" s="54"/>
      <c r="G966" s="54"/>
      <c r="H966" s="54"/>
    </row>
    <row r="967" spans="5:8">
      <c r="E967" s="54"/>
      <c r="F967" s="54"/>
      <c r="G967" s="54"/>
      <c r="H967" s="54"/>
    </row>
    <row r="968" spans="5:8">
      <c r="E968" s="54"/>
      <c r="F968" s="54"/>
      <c r="G968" s="54"/>
      <c r="H968" s="54"/>
    </row>
    <row r="969" spans="5:8">
      <c r="E969" s="54"/>
      <c r="F969" s="54"/>
      <c r="G969" s="54"/>
      <c r="H969" s="54"/>
    </row>
    <row r="970" spans="5:8">
      <c r="E970" s="54"/>
      <c r="F970" s="54"/>
      <c r="G970" s="54"/>
      <c r="H970" s="54"/>
    </row>
    <row r="971" spans="5:8">
      <c r="E971" s="54"/>
      <c r="F971" s="54"/>
      <c r="G971" s="54"/>
      <c r="H971" s="54"/>
    </row>
    <row r="972" spans="5:8">
      <c r="E972" s="54"/>
      <c r="F972" s="54"/>
      <c r="G972" s="54"/>
      <c r="H972" s="54"/>
    </row>
    <row r="973" spans="5:8">
      <c r="E973" s="54"/>
      <c r="F973" s="54"/>
      <c r="G973" s="54"/>
      <c r="H973" s="54"/>
    </row>
    <row r="974" spans="5:8">
      <c r="E974" s="54"/>
      <c r="F974" s="54"/>
      <c r="G974" s="54"/>
      <c r="H974" s="54"/>
    </row>
    <row r="975" spans="5:8">
      <c r="E975" s="54"/>
      <c r="F975" s="54"/>
      <c r="G975" s="54"/>
      <c r="H975" s="54"/>
    </row>
    <row r="976" spans="5:8">
      <c r="E976" s="54"/>
      <c r="F976" s="54"/>
      <c r="G976" s="54"/>
      <c r="H976" s="54"/>
    </row>
    <row r="977" spans="5:8">
      <c r="E977" s="54"/>
      <c r="F977" s="54"/>
      <c r="G977" s="54"/>
      <c r="H977" s="54"/>
    </row>
    <row r="978" spans="5:8">
      <c r="E978" s="54"/>
      <c r="F978" s="54"/>
      <c r="G978" s="54"/>
      <c r="H978" s="54"/>
    </row>
    <row r="979" spans="5:8">
      <c r="E979" s="54"/>
      <c r="F979" s="54"/>
      <c r="G979" s="54"/>
      <c r="H979" s="54"/>
    </row>
    <row r="980" spans="5:8">
      <c r="E980" s="54"/>
      <c r="F980" s="54"/>
      <c r="G980" s="54"/>
      <c r="H980" s="54"/>
    </row>
    <row r="981" spans="5:8">
      <c r="E981" s="54"/>
      <c r="F981" s="54"/>
      <c r="G981" s="54"/>
      <c r="H981" s="54"/>
    </row>
    <row r="982" spans="5:8">
      <c r="E982" s="54"/>
      <c r="F982" s="54"/>
      <c r="G982" s="54"/>
      <c r="H982" s="54"/>
    </row>
    <row r="983" spans="5:8">
      <c r="E983" s="54"/>
      <c r="F983" s="54"/>
      <c r="G983" s="54"/>
      <c r="H983" s="54"/>
    </row>
    <row r="984" spans="5:8">
      <c r="E984" s="54"/>
      <c r="F984" s="54"/>
      <c r="G984" s="54"/>
      <c r="H984" s="54"/>
    </row>
    <row r="985" spans="5:8">
      <c r="E985" s="54"/>
      <c r="F985" s="54"/>
      <c r="G985" s="54"/>
      <c r="H985" s="54"/>
    </row>
    <row r="986" spans="5:8">
      <c r="E986" s="54"/>
      <c r="F986" s="54"/>
      <c r="G986" s="54"/>
      <c r="H986" s="54"/>
    </row>
    <row r="987" spans="5:8">
      <c r="E987" s="54"/>
      <c r="F987" s="54"/>
      <c r="G987" s="54"/>
      <c r="H987" s="54"/>
    </row>
    <row r="988" spans="5:8">
      <c r="E988" s="54"/>
      <c r="F988" s="54"/>
      <c r="G988" s="54"/>
      <c r="H988" s="54"/>
    </row>
    <row r="989" spans="5:8">
      <c r="E989" s="54"/>
      <c r="F989" s="54"/>
      <c r="G989" s="54"/>
      <c r="H989" s="54"/>
    </row>
    <row r="990" spans="5:8">
      <c r="E990" s="54"/>
      <c r="F990" s="54"/>
      <c r="G990" s="54"/>
      <c r="H990" s="54"/>
    </row>
    <row r="991" spans="5:8">
      <c r="E991" s="54"/>
      <c r="F991" s="54"/>
      <c r="G991" s="54"/>
      <c r="H991" s="54"/>
    </row>
  </sheetData>
  <mergeCells count="7">
    <mergeCell ref="I3:L4"/>
    <mergeCell ref="B4:B5"/>
    <mergeCell ref="M3:P4"/>
    <mergeCell ref="A3:A5"/>
    <mergeCell ref="E3:H4"/>
    <mergeCell ref="B3:D3"/>
    <mergeCell ref="C4:D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P17"/>
  <sheetViews>
    <sheetView workbookViewId="0">
      <selection activeCell="I14" sqref="I14:P14"/>
    </sheetView>
  </sheetViews>
  <sheetFormatPr defaultColWidth="14.42578125" defaultRowHeight="15"/>
  <cols>
    <col min="1" max="1" width="5.5703125" style="21" customWidth="1"/>
    <col min="2" max="2" width="23.140625" style="21" customWidth="1"/>
    <col min="3" max="3" width="21.5703125" style="21" customWidth="1"/>
    <col min="4" max="4" width="14.42578125" style="21"/>
    <col min="5" max="16" width="11" style="21" customWidth="1"/>
    <col min="17" max="16384" width="14.42578125" style="21"/>
  </cols>
  <sheetData>
    <row r="1" spans="1:16">
      <c r="A1" s="97" t="s">
        <v>1110</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67"/>
      <c r="F6" s="41"/>
      <c r="G6" s="41"/>
      <c r="H6" s="41"/>
      <c r="I6" s="41"/>
      <c r="J6" s="41"/>
      <c r="K6" s="41"/>
      <c r="L6" s="41"/>
      <c r="M6" s="41"/>
      <c r="N6" s="41"/>
      <c r="O6" s="41"/>
      <c r="P6" s="41"/>
    </row>
    <row r="7" spans="1:16" ht="45">
      <c r="A7" s="45">
        <v>1</v>
      </c>
      <c r="B7" s="45" t="s">
        <v>509</v>
      </c>
      <c r="C7" s="45" t="s">
        <v>523</v>
      </c>
      <c r="D7" s="45" t="s">
        <v>524</v>
      </c>
      <c r="E7" s="46">
        <v>27000</v>
      </c>
      <c r="F7" s="46">
        <v>10800</v>
      </c>
      <c r="G7" s="46">
        <v>6500</v>
      </c>
      <c r="H7" s="46">
        <v>4900</v>
      </c>
      <c r="I7" s="102">
        <v>8100</v>
      </c>
      <c r="J7" s="102">
        <v>3240</v>
      </c>
      <c r="K7" s="102">
        <v>1950</v>
      </c>
      <c r="L7" s="102">
        <v>1470</v>
      </c>
      <c r="M7" s="102">
        <v>6750</v>
      </c>
      <c r="N7" s="102">
        <v>2700</v>
      </c>
      <c r="O7" s="102">
        <v>1625</v>
      </c>
      <c r="P7" s="102">
        <v>1225</v>
      </c>
    </row>
    <row r="8" spans="1:16" ht="30">
      <c r="A8" s="6">
        <v>2</v>
      </c>
      <c r="B8" s="6" t="s">
        <v>509</v>
      </c>
      <c r="C8" s="6" t="s">
        <v>525</v>
      </c>
      <c r="D8" s="6" t="s">
        <v>526</v>
      </c>
      <c r="E8" s="9">
        <v>12000</v>
      </c>
      <c r="F8" s="9">
        <v>5200</v>
      </c>
      <c r="G8" s="9">
        <v>3200</v>
      </c>
      <c r="H8" s="9">
        <v>2400</v>
      </c>
      <c r="I8" s="71">
        <v>3600</v>
      </c>
      <c r="J8" s="71">
        <v>1560</v>
      </c>
      <c r="K8" s="71">
        <v>960</v>
      </c>
      <c r="L8" s="71">
        <v>720</v>
      </c>
      <c r="M8" s="71">
        <v>3000</v>
      </c>
      <c r="N8" s="71">
        <v>1300</v>
      </c>
      <c r="O8" s="71">
        <v>800</v>
      </c>
      <c r="P8" s="71">
        <v>600</v>
      </c>
    </row>
    <row r="9" spans="1:16" ht="30">
      <c r="A9" s="6">
        <v>3</v>
      </c>
      <c r="B9" s="6" t="s">
        <v>509</v>
      </c>
      <c r="C9" s="6" t="s">
        <v>527</v>
      </c>
      <c r="D9" s="6"/>
      <c r="E9" s="9">
        <v>10500</v>
      </c>
      <c r="F9" s="9">
        <v>4500</v>
      </c>
      <c r="G9" s="9">
        <v>2800</v>
      </c>
      <c r="H9" s="9">
        <v>2100</v>
      </c>
      <c r="I9" s="71">
        <v>3150</v>
      </c>
      <c r="J9" s="71">
        <v>1350</v>
      </c>
      <c r="K9" s="71">
        <v>840</v>
      </c>
      <c r="L9" s="71">
        <v>630</v>
      </c>
      <c r="M9" s="71">
        <v>2625</v>
      </c>
      <c r="N9" s="71">
        <v>1125</v>
      </c>
      <c r="O9" s="71">
        <v>700</v>
      </c>
      <c r="P9" s="71">
        <v>525</v>
      </c>
    </row>
    <row r="10" spans="1:16" ht="30">
      <c r="A10" s="6">
        <v>5</v>
      </c>
      <c r="B10" s="6" t="s">
        <v>528</v>
      </c>
      <c r="C10" s="6" t="s">
        <v>527</v>
      </c>
      <c r="D10" s="6"/>
      <c r="E10" s="9">
        <v>9000</v>
      </c>
      <c r="F10" s="9">
        <v>3600</v>
      </c>
      <c r="G10" s="9">
        <v>2400</v>
      </c>
      <c r="H10" s="9">
        <v>1800</v>
      </c>
      <c r="I10" s="71">
        <v>2700</v>
      </c>
      <c r="J10" s="71">
        <v>1080</v>
      </c>
      <c r="K10" s="71">
        <v>720</v>
      </c>
      <c r="L10" s="71">
        <v>540</v>
      </c>
      <c r="M10" s="71">
        <v>2250</v>
      </c>
      <c r="N10" s="71">
        <v>900</v>
      </c>
      <c r="O10" s="71">
        <v>600</v>
      </c>
      <c r="P10" s="71">
        <v>450</v>
      </c>
    </row>
    <row r="11" spans="1:16">
      <c r="A11" s="6"/>
      <c r="B11" s="87" t="s">
        <v>12</v>
      </c>
      <c r="C11" s="6"/>
      <c r="D11" s="6"/>
      <c r="E11" s="9"/>
      <c r="F11" s="9"/>
      <c r="G11" s="9"/>
      <c r="H11" s="9"/>
      <c r="I11" s="71"/>
      <c r="J11" s="71"/>
      <c r="K11" s="71"/>
      <c r="L11" s="71"/>
      <c r="M11" s="71"/>
      <c r="N11" s="71"/>
      <c r="O11" s="71"/>
      <c r="P11" s="71"/>
    </row>
    <row r="12" spans="1:16" ht="75">
      <c r="A12" s="6">
        <v>6</v>
      </c>
      <c r="B12" s="6" t="s">
        <v>9</v>
      </c>
      <c r="C12" s="6" t="s">
        <v>529</v>
      </c>
      <c r="D12" s="6" t="s">
        <v>530</v>
      </c>
      <c r="E12" s="9">
        <v>7200</v>
      </c>
      <c r="F12" s="9">
        <v>3780</v>
      </c>
      <c r="G12" s="9">
        <v>2000</v>
      </c>
      <c r="H12" s="9">
        <v>1600</v>
      </c>
      <c r="I12" s="71">
        <v>2160</v>
      </c>
      <c r="J12" s="71">
        <v>1134</v>
      </c>
      <c r="K12" s="71">
        <v>600</v>
      </c>
      <c r="L12" s="71">
        <v>480</v>
      </c>
      <c r="M12" s="71">
        <v>1800</v>
      </c>
      <c r="N12" s="71">
        <v>945</v>
      </c>
      <c r="O12" s="71">
        <v>500</v>
      </c>
      <c r="P12" s="71">
        <v>400</v>
      </c>
    </row>
    <row r="13" spans="1:16" ht="30">
      <c r="A13" s="6">
        <v>7</v>
      </c>
      <c r="B13" s="6" t="s">
        <v>9</v>
      </c>
      <c r="C13" s="6" t="s">
        <v>531</v>
      </c>
      <c r="D13" s="6" t="s">
        <v>532</v>
      </c>
      <c r="E13" s="9">
        <v>7200</v>
      </c>
      <c r="F13" s="9">
        <v>3780</v>
      </c>
      <c r="G13" s="9">
        <v>2000</v>
      </c>
      <c r="H13" s="9">
        <v>1600</v>
      </c>
      <c r="I13" s="71">
        <v>2160</v>
      </c>
      <c r="J13" s="71">
        <v>1134</v>
      </c>
      <c r="K13" s="71">
        <v>600</v>
      </c>
      <c r="L13" s="71">
        <v>480</v>
      </c>
      <c r="M13" s="71">
        <v>1800</v>
      </c>
      <c r="N13" s="71">
        <v>945</v>
      </c>
      <c r="O13" s="71">
        <v>500</v>
      </c>
      <c r="P13" s="71">
        <v>400</v>
      </c>
    </row>
    <row r="14" spans="1:16">
      <c r="A14" s="6"/>
      <c r="B14" s="87" t="s">
        <v>13</v>
      </c>
      <c r="C14" s="6"/>
      <c r="D14" s="6"/>
      <c r="E14" s="9"/>
      <c r="F14" s="9"/>
      <c r="G14" s="9"/>
      <c r="H14" s="9"/>
      <c r="I14" s="71"/>
      <c r="J14" s="71"/>
      <c r="K14" s="71"/>
      <c r="L14" s="71"/>
      <c r="M14" s="71"/>
      <c r="N14" s="71"/>
      <c r="O14" s="71"/>
      <c r="P14" s="71"/>
    </row>
    <row r="15" spans="1:16" ht="45">
      <c r="A15" s="6"/>
      <c r="B15" s="6" t="s">
        <v>101</v>
      </c>
      <c r="C15" s="6"/>
      <c r="D15" s="6"/>
      <c r="E15" s="9">
        <v>4500</v>
      </c>
      <c r="F15" s="9">
        <v>2800</v>
      </c>
      <c r="G15" s="9">
        <v>1500</v>
      </c>
      <c r="H15" s="9">
        <v>1200</v>
      </c>
      <c r="I15" s="71">
        <v>1350</v>
      </c>
      <c r="J15" s="71">
        <v>840</v>
      </c>
      <c r="K15" s="71">
        <v>450</v>
      </c>
      <c r="L15" s="71">
        <v>360</v>
      </c>
      <c r="M15" s="71">
        <v>1125</v>
      </c>
      <c r="N15" s="71">
        <v>700</v>
      </c>
      <c r="O15" s="71">
        <v>375</v>
      </c>
      <c r="P15" s="71">
        <v>300</v>
      </c>
    </row>
    <row r="16" spans="1:16" ht="45">
      <c r="A16" s="6"/>
      <c r="B16" s="6" t="s">
        <v>102</v>
      </c>
      <c r="C16" s="6"/>
      <c r="D16" s="6"/>
      <c r="E16" s="9">
        <v>3780</v>
      </c>
      <c r="F16" s="9">
        <v>2520</v>
      </c>
      <c r="G16" s="9">
        <v>1300</v>
      </c>
      <c r="H16" s="9">
        <v>1100</v>
      </c>
      <c r="I16" s="71">
        <v>1134</v>
      </c>
      <c r="J16" s="71">
        <v>756</v>
      </c>
      <c r="K16" s="71">
        <v>390</v>
      </c>
      <c r="L16" s="71">
        <v>330</v>
      </c>
      <c r="M16" s="71">
        <v>945</v>
      </c>
      <c r="N16" s="71">
        <v>630</v>
      </c>
      <c r="O16" s="71">
        <v>325</v>
      </c>
      <c r="P16" s="71">
        <v>275</v>
      </c>
    </row>
    <row r="17" spans="1:16" ht="45">
      <c r="A17" s="6"/>
      <c r="B17" s="6" t="s">
        <v>103</v>
      </c>
      <c r="C17" s="6"/>
      <c r="D17" s="6"/>
      <c r="E17" s="9">
        <v>2800</v>
      </c>
      <c r="F17" s="9">
        <v>2240</v>
      </c>
      <c r="G17" s="9">
        <v>1100</v>
      </c>
      <c r="H17" s="6">
        <v>900</v>
      </c>
      <c r="I17" s="71">
        <v>840</v>
      </c>
      <c r="J17" s="71">
        <v>672</v>
      </c>
      <c r="K17" s="71">
        <v>330</v>
      </c>
      <c r="L17" s="71">
        <v>270</v>
      </c>
      <c r="M17" s="71">
        <v>700</v>
      </c>
      <c r="N17" s="71">
        <v>560</v>
      </c>
      <c r="O17" s="71">
        <v>275</v>
      </c>
      <c r="P17" s="71">
        <v>225</v>
      </c>
    </row>
  </sheetData>
  <mergeCells count="7">
    <mergeCell ref="M3:P4"/>
    <mergeCell ref="A3:A5"/>
    <mergeCell ref="B4:B5"/>
    <mergeCell ref="C4:D4"/>
    <mergeCell ref="B3:D3"/>
    <mergeCell ref="E3:H4"/>
    <mergeCell ref="I3:L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P17"/>
  <sheetViews>
    <sheetView workbookViewId="0">
      <selection activeCell="K12" sqref="K12"/>
    </sheetView>
  </sheetViews>
  <sheetFormatPr defaultColWidth="14.42578125" defaultRowHeight="15"/>
  <cols>
    <col min="1" max="1" width="9.5703125" style="21" customWidth="1"/>
    <col min="2" max="2" width="30.140625" style="21" customWidth="1"/>
    <col min="3" max="4" width="14.42578125" style="21"/>
    <col min="5" max="16" width="9.140625" style="21" customWidth="1"/>
    <col min="17" max="16384" width="14.42578125" style="21"/>
  </cols>
  <sheetData>
    <row r="1" spans="1:16" ht="13.7" customHeight="1">
      <c r="A1" s="97" t="s">
        <v>1111</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106" t="s">
        <v>11</v>
      </c>
      <c r="C6" s="70"/>
      <c r="D6" s="70"/>
      <c r="E6" s="67"/>
      <c r="F6" s="67"/>
      <c r="G6" s="67"/>
      <c r="H6" s="67"/>
      <c r="I6" s="41"/>
      <c r="J6" s="41"/>
      <c r="K6" s="41"/>
      <c r="L6" s="41"/>
      <c r="M6" s="41"/>
      <c r="N6" s="41"/>
      <c r="O6" s="41"/>
      <c r="P6" s="41"/>
    </row>
    <row r="7" spans="1:16" ht="30">
      <c r="A7" s="70">
        <v>1</v>
      </c>
      <c r="B7" s="103" t="s">
        <v>533</v>
      </c>
      <c r="C7" s="70" t="s">
        <v>534</v>
      </c>
      <c r="D7" s="70" t="s">
        <v>535</v>
      </c>
      <c r="E7" s="67">
        <v>19800</v>
      </c>
      <c r="F7" s="67">
        <v>8250</v>
      </c>
      <c r="G7" s="67">
        <v>4400</v>
      </c>
      <c r="H7" s="67">
        <v>3300</v>
      </c>
      <c r="I7" s="71">
        <v>5940</v>
      </c>
      <c r="J7" s="71">
        <v>2475</v>
      </c>
      <c r="K7" s="71">
        <v>1320</v>
      </c>
      <c r="L7" s="71">
        <v>990</v>
      </c>
      <c r="M7" s="71">
        <v>4950</v>
      </c>
      <c r="N7" s="71">
        <v>2062.5</v>
      </c>
      <c r="O7" s="71">
        <v>1100</v>
      </c>
      <c r="P7" s="71">
        <v>825</v>
      </c>
    </row>
    <row r="8" spans="1:16" ht="60">
      <c r="A8" s="70">
        <v>2</v>
      </c>
      <c r="B8" s="103" t="s">
        <v>536</v>
      </c>
      <c r="C8" s="70" t="s">
        <v>537</v>
      </c>
      <c r="D8" s="70" t="s">
        <v>538</v>
      </c>
      <c r="E8" s="67">
        <v>10400</v>
      </c>
      <c r="F8" s="67">
        <v>4800</v>
      </c>
      <c r="G8" s="67">
        <v>3200</v>
      </c>
      <c r="H8" s="67">
        <v>2400</v>
      </c>
      <c r="I8" s="71">
        <v>3120</v>
      </c>
      <c r="J8" s="71">
        <v>1440</v>
      </c>
      <c r="K8" s="71">
        <v>960</v>
      </c>
      <c r="L8" s="71">
        <v>720</v>
      </c>
      <c r="M8" s="71">
        <v>2600</v>
      </c>
      <c r="N8" s="71">
        <v>1200</v>
      </c>
      <c r="O8" s="71">
        <v>800</v>
      </c>
      <c r="P8" s="71">
        <v>600</v>
      </c>
    </row>
    <row r="9" spans="1:16" ht="30">
      <c r="A9" s="70">
        <v>3</v>
      </c>
      <c r="B9" s="103" t="s">
        <v>539</v>
      </c>
      <c r="C9" s="70" t="s">
        <v>540</v>
      </c>
      <c r="D9" s="70" t="s">
        <v>541</v>
      </c>
      <c r="E9" s="67">
        <v>8000</v>
      </c>
      <c r="F9" s="67">
        <v>4000</v>
      </c>
      <c r="G9" s="67">
        <v>3200</v>
      </c>
      <c r="H9" s="67">
        <v>2400</v>
      </c>
      <c r="I9" s="71">
        <v>2400</v>
      </c>
      <c r="J9" s="71">
        <v>1200</v>
      </c>
      <c r="K9" s="71">
        <v>960</v>
      </c>
      <c r="L9" s="71">
        <v>720</v>
      </c>
      <c r="M9" s="71">
        <v>2000</v>
      </c>
      <c r="N9" s="71">
        <v>1000</v>
      </c>
      <c r="O9" s="71">
        <v>800</v>
      </c>
      <c r="P9" s="71">
        <v>600</v>
      </c>
    </row>
    <row r="10" spans="1:16">
      <c r="A10" s="70">
        <v>4</v>
      </c>
      <c r="B10" s="103" t="s">
        <v>542</v>
      </c>
      <c r="C10" s="70"/>
      <c r="D10" s="70"/>
      <c r="E10" s="67">
        <v>7200</v>
      </c>
      <c r="F10" s="67"/>
      <c r="G10" s="67"/>
      <c r="H10" s="67"/>
      <c r="I10" s="71">
        <v>2160</v>
      </c>
      <c r="J10" s="71"/>
      <c r="K10" s="71"/>
      <c r="L10" s="71"/>
      <c r="M10" s="71">
        <v>1800</v>
      </c>
      <c r="N10" s="71"/>
      <c r="O10" s="71"/>
      <c r="P10" s="71"/>
    </row>
    <row r="11" spans="1:16" ht="30">
      <c r="A11" s="70">
        <v>5</v>
      </c>
      <c r="B11" s="103" t="s">
        <v>543</v>
      </c>
      <c r="C11" s="70"/>
      <c r="D11" s="70"/>
      <c r="E11" s="67">
        <v>7200</v>
      </c>
      <c r="F11" s="67"/>
      <c r="G11" s="67"/>
      <c r="H11" s="67"/>
      <c r="I11" s="71">
        <v>2160</v>
      </c>
      <c r="J11" s="71"/>
      <c r="K11" s="71"/>
      <c r="L11" s="71"/>
      <c r="M11" s="71">
        <v>1800</v>
      </c>
      <c r="N11" s="71"/>
      <c r="O11" s="71"/>
      <c r="P11" s="71"/>
    </row>
    <row r="12" spans="1:16">
      <c r="A12" s="70"/>
      <c r="B12" s="106" t="s">
        <v>12</v>
      </c>
      <c r="C12" s="70"/>
      <c r="D12" s="70"/>
      <c r="E12" s="67"/>
      <c r="F12" s="67"/>
      <c r="G12" s="67"/>
      <c r="H12" s="67"/>
      <c r="I12" s="71"/>
      <c r="J12" s="71"/>
      <c r="K12" s="71"/>
      <c r="L12" s="71"/>
      <c r="M12" s="71"/>
      <c r="N12" s="71"/>
      <c r="O12" s="71"/>
      <c r="P12" s="71"/>
    </row>
    <row r="13" spans="1:16" ht="30">
      <c r="A13" s="70">
        <v>6</v>
      </c>
      <c r="B13" s="103" t="s">
        <v>544</v>
      </c>
      <c r="C13" s="70"/>
      <c r="D13" s="70"/>
      <c r="E13" s="67">
        <v>7200</v>
      </c>
      <c r="F13" s="67">
        <v>3780</v>
      </c>
      <c r="G13" s="67">
        <v>2000</v>
      </c>
      <c r="H13" s="67">
        <v>1600</v>
      </c>
      <c r="I13" s="71">
        <v>2160</v>
      </c>
      <c r="J13" s="71">
        <v>1134</v>
      </c>
      <c r="K13" s="71">
        <v>600</v>
      </c>
      <c r="L13" s="71">
        <v>480</v>
      </c>
      <c r="M13" s="71">
        <v>1800</v>
      </c>
      <c r="N13" s="71">
        <v>945</v>
      </c>
      <c r="O13" s="71">
        <v>500</v>
      </c>
      <c r="P13" s="71">
        <v>400</v>
      </c>
    </row>
    <row r="14" spans="1:16">
      <c r="A14" s="70"/>
      <c r="B14" s="106" t="s">
        <v>13</v>
      </c>
      <c r="C14" s="70"/>
      <c r="D14" s="70"/>
      <c r="E14" s="67"/>
      <c r="F14" s="67"/>
      <c r="G14" s="67"/>
      <c r="H14" s="70"/>
      <c r="I14" s="71"/>
      <c r="J14" s="71"/>
      <c r="K14" s="71"/>
      <c r="L14" s="71"/>
      <c r="M14" s="71"/>
      <c r="N14" s="71"/>
      <c r="O14" s="71"/>
      <c r="P14" s="71"/>
    </row>
    <row r="15" spans="1:16" ht="30">
      <c r="A15" s="70">
        <v>7</v>
      </c>
      <c r="B15" s="103" t="s">
        <v>545</v>
      </c>
      <c r="C15" s="70"/>
      <c r="D15" s="70"/>
      <c r="E15" s="67">
        <v>4500</v>
      </c>
      <c r="F15" s="67">
        <v>2800</v>
      </c>
      <c r="G15" s="67">
        <v>1500</v>
      </c>
      <c r="H15" s="67">
        <v>1200</v>
      </c>
      <c r="I15" s="71">
        <v>1350</v>
      </c>
      <c r="J15" s="71">
        <v>840</v>
      </c>
      <c r="K15" s="71">
        <v>450</v>
      </c>
      <c r="L15" s="71">
        <v>360</v>
      </c>
      <c r="M15" s="71">
        <v>1125</v>
      </c>
      <c r="N15" s="71">
        <v>700</v>
      </c>
      <c r="O15" s="71">
        <v>375</v>
      </c>
      <c r="P15" s="71">
        <v>300</v>
      </c>
    </row>
    <row r="16" spans="1:16" ht="30">
      <c r="A16" s="70">
        <v>8</v>
      </c>
      <c r="B16" s="103" t="s">
        <v>546</v>
      </c>
      <c r="C16" s="70"/>
      <c r="D16" s="70"/>
      <c r="E16" s="67">
        <v>3780</v>
      </c>
      <c r="F16" s="67">
        <v>2520</v>
      </c>
      <c r="G16" s="67">
        <v>1300</v>
      </c>
      <c r="H16" s="67">
        <v>1100</v>
      </c>
      <c r="I16" s="71">
        <v>1134</v>
      </c>
      <c r="J16" s="71">
        <v>756</v>
      </c>
      <c r="K16" s="71">
        <v>390</v>
      </c>
      <c r="L16" s="71">
        <v>330</v>
      </c>
      <c r="M16" s="71">
        <v>945</v>
      </c>
      <c r="N16" s="71">
        <v>630</v>
      </c>
      <c r="O16" s="71">
        <v>325</v>
      </c>
      <c r="P16" s="71">
        <v>275</v>
      </c>
    </row>
    <row r="17" spans="1:16">
      <c r="A17" s="70">
        <v>9</v>
      </c>
      <c r="B17" s="103" t="s">
        <v>547</v>
      </c>
      <c r="C17" s="70"/>
      <c r="D17" s="70"/>
      <c r="E17" s="67">
        <v>2800</v>
      </c>
      <c r="F17" s="67">
        <v>2240</v>
      </c>
      <c r="G17" s="67">
        <v>1100</v>
      </c>
      <c r="H17" s="70">
        <v>900</v>
      </c>
      <c r="I17" s="71">
        <v>840</v>
      </c>
      <c r="J17" s="71">
        <v>672</v>
      </c>
      <c r="K17" s="71">
        <v>330</v>
      </c>
      <c r="L17" s="71">
        <v>270</v>
      </c>
      <c r="M17" s="71">
        <v>700</v>
      </c>
      <c r="N17" s="71">
        <v>560</v>
      </c>
      <c r="O17" s="71">
        <v>275</v>
      </c>
      <c r="P17" s="71">
        <v>225</v>
      </c>
    </row>
  </sheetData>
  <mergeCells count="7">
    <mergeCell ref="B4:B5"/>
    <mergeCell ref="I3:L4"/>
    <mergeCell ref="M3:P4"/>
    <mergeCell ref="C4:D4"/>
    <mergeCell ref="A3:A5"/>
    <mergeCell ref="B3:D3"/>
    <mergeCell ref="E3:H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P32"/>
  <sheetViews>
    <sheetView workbookViewId="0">
      <selection sqref="A1:P5"/>
    </sheetView>
  </sheetViews>
  <sheetFormatPr defaultColWidth="14.42578125" defaultRowHeight="15"/>
  <cols>
    <col min="1" max="1" width="8.140625" style="35" customWidth="1"/>
    <col min="2" max="2" width="21.5703125" style="20" customWidth="1"/>
    <col min="3" max="3" width="28.5703125" style="20" customWidth="1"/>
    <col min="4" max="4" width="25.140625" style="20" customWidth="1"/>
    <col min="5" max="16" width="9.140625" style="18" customWidth="1"/>
    <col min="17" max="16384" width="14.42578125" style="19"/>
  </cols>
  <sheetData>
    <row r="1" spans="1:16">
      <c r="A1" s="97" t="s">
        <v>1112</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109"/>
      <c r="B6" s="110" t="s">
        <v>11</v>
      </c>
      <c r="C6" s="68"/>
      <c r="D6" s="68"/>
      <c r="E6" s="108"/>
      <c r="F6" s="108"/>
      <c r="G6" s="108"/>
      <c r="H6" s="108"/>
      <c r="I6" s="108"/>
      <c r="J6" s="108"/>
      <c r="K6" s="108"/>
      <c r="L6" s="108"/>
      <c r="M6" s="108"/>
      <c r="N6" s="108"/>
      <c r="O6" s="108"/>
      <c r="P6" s="108"/>
    </row>
    <row r="7" spans="1:16">
      <c r="A7" s="109">
        <v>1</v>
      </c>
      <c r="B7" s="506" t="s">
        <v>548</v>
      </c>
      <c r="C7" s="41" t="s">
        <v>549</v>
      </c>
      <c r="D7" s="41" t="s">
        <v>550</v>
      </c>
      <c r="E7" s="108">
        <v>23000</v>
      </c>
      <c r="F7" s="108">
        <v>13800</v>
      </c>
      <c r="G7" s="108">
        <v>6900</v>
      </c>
      <c r="H7" s="108">
        <v>4600</v>
      </c>
      <c r="I7" s="71">
        <f>30%*E7</f>
        <v>6900</v>
      </c>
      <c r="J7" s="71">
        <f t="shared" ref="J7" si="0">30%*F7</f>
        <v>4140</v>
      </c>
      <c r="K7" s="71">
        <f>30%*G7</f>
        <v>2070</v>
      </c>
      <c r="L7" s="71">
        <f>30%*H7</f>
        <v>1380</v>
      </c>
      <c r="M7" s="71">
        <f>25%*E7</f>
        <v>5750</v>
      </c>
      <c r="N7" s="71">
        <f>25%*F7</f>
        <v>3450</v>
      </c>
      <c r="O7" s="71">
        <f t="shared" ref="O7:P7" si="1">25%*G7</f>
        <v>1725</v>
      </c>
      <c r="P7" s="71">
        <f t="shared" si="1"/>
        <v>1150</v>
      </c>
    </row>
    <row r="8" spans="1:16" ht="30">
      <c r="A8" s="109">
        <v>2</v>
      </c>
      <c r="B8" s="507"/>
      <c r="C8" s="41" t="s">
        <v>551</v>
      </c>
      <c r="D8" s="41" t="s">
        <v>552</v>
      </c>
      <c r="E8" s="108">
        <v>36000</v>
      </c>
      <c r="F8" s="108">
        <v>13600</v>
      </c>
      <c r="G8" s="108">
        <v>7200</v>
      </c>
      <c r="H8" s="108">
        <v>5400</v>
      </c>
      <c r="I8" s="71">
        <f t="shared" ref="I8:I28" si="2">30%*E8</f>
        <v>10800</v>
      </c>
      <c r="J8" s="71">
        <f t="shared" ref="J8:J28" si="3">30%*F8</f>
        <v>4080</v>
      </c>
      <c r="K8" s="71">
        <f t="shared" ref="K8:K28" si="4">30%*G8</f>
        <v>2160</v>
      </c>
      <c r="L8" s="71">
        <f t="shared" ref="L8:L28" si="5">30%*H8</f>
        <v>1620</v>
      </c>
      <c r="M8" s="71">
        <f t="shared" ref="M8:M28" si="6">25%*E8</f>
        <v>9000</v>
      </c>
      <c r="N8" s="71">
        <f t="shared" ref="N8:N28" si="7">25%*F8</f>
        <v>3400</v>
      </c>
      <c r="O8" s="71">
        <f t="shared" ref="O8:O28" si="8">25%*G8</f>
        <v>1800</v>
      </c>
      <c r="P8" s="71">
        <f t="shared" ref="P8:P28" si="9">25%*H8</f>
        <v>1350</v>
      </c>
    </row>
    <row r="9" spans="1:16">
      <c r="A9" s="109">
        <v>3</v>
      </c>
      <c r="B9" s="507"/>
      <c r="C9" s="41" t="s">
        <v>553</v>
      </c>
      <c r="D9" s="41" t="s">
        <v>554</v>
      </c>
      <c r="E9" s="108">
        <v>15000</v>
      </c>
      <c r="F9" s="108">
        <v>7500</v>
      </c>
      <c r="G9" s="108">
        <v>4000</v>
      </c>
      <c r="H9" s="108">
        <v>3000</v>
      </c>
      <c r="I9" s="71">
        <f t="shared" si="2"/>
        <v>4500</v>
      </c>
      <c r="J9" s="71">
        <f t="shared" si="3"/>
        <v>2250</v>
      </c>
      <c r="K9" s="71">
        <f t="shared" si="4"/>
        <v>1200</v>
      </c>
      <c r="L9" s="71">
        <f t="shared" si="5"/>
        <v>900</v>
      </c>
      <c r="M9" s="71">
        <f t="shared" si="6"/>
        <v>3750</v>
      </c>
      <c r="N9" s="71">
        <f t="shared" si="7"/>
        <v>1875</v>
      </c>
      <c r="O9" s="71">
        <f t="shared" si="8"/>
        <v>1000</v>
      </c>
      <c r="P9" s="71">
        <f t="shared" si="9"/>
        <v>750</v>
      </c>
    </row>
    <row r="10" spans="1:16">
      <c r="A10" s="109">
        <v>4</v>
      </c>
      <c r="B10" s="508"/>
      <c r="C10" s="41" t="s">
        <v>44</v>
      </c>
      <c r="D10" s="41"/>
      <c r="E10" s="108">
        <v>15000</v>
      </c>
      <c r="F10" s="108">
        <v>4800</v>
      </c>
      <c r="G10" s="108">
        <v>3200</v>
      </c>
      <c r="H10" s="108">
        <v>2400</v>
      </c>
      <c r="I10" s="71">
        <f t="shared" si="2"/>
        <v>4500</v>
      </c>
      <c r="J10" s="71">
        <f t="shared" si="3"/>
        <v>1440</v>
      </c>
      <c r="K10" s="71">
        <f t="shared" si="4"/>
        <v>960</v>
      </c>
      <c r="L10" s="71">
        <f t="shared" si="5"/>
        <v>720</v>
      </c>
      <c r="M10" s="71">
        <f t="shared" si="6"/>
        <v>3750</v>
      </c>
      <c r="N10" s="71">
        <f t="shared" si="7"/>
        <v>1200</v>
      </c>
      <c r="O10" s="71">
        <f t="shared" si="8"/>
        <v>800</v>
      </c>
      <c r="P10" s="71">
        <f t="shared" si="9"/>
        <v>600</v>
      </c>
    </row>
    <row r="11" spans="1:16">
      <c r="A11" s="109">
        <v>5</v>
      </c>
      <c r="B11" s="506" t="s">
        <v>555</v>
      </c>
      <c r="C11" s="41" t="s">
        <v>556</v>
      </c>
      <c r="D11" s="41"/>
      <c r="E11" s="108">
        <v>15000</v>
      </c>
      <c r="F11" s="108">
        <v>7500</v>
      </c>
      <c r="G11" s="108">
        <v>4000</v>
      </c>
      <c r="H11" s="108">
        <v>3000</v>
      </c>
      <c r="I11" s="71">
        <f t="shared" si="2"/>
        <v>4500</v>
      </c>
      <c r="J11" s="71">
        <f t="shared" si="3"/>
        <v>2250</v>
      </c>
      <c r="K11" s="71">
        <f t="shared" si="4"/>
        <v>1200</v>
      </c>
      <c r="L11" s="71">
        <f t="shared" si="5"/>
        <v>900</v>
      </c>
      <c r="M11" s="71">
        <f t="shared" si="6"/>
        <v>3750</v>
      </c>
      <c r="N11" s="71">
        <f t="shared" si="7"/>
        <v>1875</v>
      </c>
      <c r="O11" s="71">
        <f t="shared" si="8"/>
        <v>1000</v>
      </c>
      <c r="P11" s="71">
        <f t="shared" si="9"/>
        <v>750</v>
      </c>
    </row>
    <row r="12" spans="1:16" ht="30">
      <c r="A12" s="109">
        <v>6</v>
      </c>
      <c r="B12" s="508"/>
      <c r="C12" s="41" t="s">
        <v>558</v>
      </c>
      <c r="D12" s="41"/>
      <c r="E12" s="108">
        <v>9000</v>
      </c>
      <c r="F12" s="108">
        <v>3600</v>
      </c>
      <c r="G12" s="108">
        <v>2400</v>
      </c>
      <c r="H12" s="108">
        <v>1800</v>
      </c>
      <c r="I12" s="71">
        <f t="shared" si="2"/>
        <v>2700</v>
      </c>
      <c r="J12" s="71">
        <f t="shared" si="3"/>
        <v>1080</v>
      </c>
      <c r="K12" s="71">
        <f t="shared" si="4"/>
        <v>720</v>
      </c>
      <c r="L12" s="71">
        <f t="shared" si="5"/>
        <v>540</v>
      </c>
      <c r="M12" s="71">
        <f t="shared" si="6"/>
        <v>2250</v>
      </c>
      <c r="N12" s="71">
        <f t="shared" si="7"/>
        <v>900</v>
      </c>
      <c r="O12" s="71">
        <f t="shared" si="8"/>
        <v>600</v>
      </c>
      <c r="P12" s="71">
        <f t="shared" si="9"/>
        <v>450</v>
      </c>
    </row>
    <row r="13" spans="1:16" ht="30">
      <c r="A13" s="109">
        <v>7</v>
      </c>
      <c r="B13" s="41" t="s">
        <v>1113</v>
      </c>
      <c r="C13" s="41" t="s">
        <v>559</v>
      </c>
      <c r="D13" s="41" t="s">
        <v>560</v>
      </c>
      <c r="E13" s="108">
        <v>9000</v>
      </c>
      <c r="F13" s="108">
        <v>3600</v>
      </c>
      <c r="G13" s="108">
        <v>2400</v>
      </c>
      <c r="H13" s="108">
        <v>1800</v>
      </c>
      <c r="I13" s="71">
        <f t="shared" si="2"/>
        <v>2700</v>
      </c>
      <c r="J13" s="71">
        <f t="shared" si="3"/>
        <v>1080</v>
      </c>
      <c r="K13" s="71">
        <f t="shared" si="4"/>
        <v>720</v>
      </c>
      <c r="L13" s="71">
        <f t="shared" si="5"/>
        <v>540</v>
      </c>
      <c r="M13" s="71">
        <f t="shared" si="6"/>
        <v>2250</v>
      </c>
      <c r="N13" s="71">
        <f t="shared" si="7"/>
        <v>900</v>
      </c>
      <c r="O13" s="71">
        <f t="shared" si="8"/>
        <v>600</v>
      </c>
      <c r="P13" s="71">
        <f t="shared" si="9"/>
        <v>450</v>
      </c>
    </row>
    <row r="14" spans="1:16" ht="30">
      <c r="A14" s="109">
        <v>8</v>
      </c>
      <c r="B14" s="41" t="s">
        <v>561</v>
      </c>
      <c r="C14" s="41" t="s">
        <v>551</v>
      </c>
      <c r="D14" s="41" t="s">
        <v>562</v>
      </c>
      <c r="E14" s="108">
        <v>7200</v>
      </c>
      <c r="F14" s="108">
        <v>3780</v>
      </c>
      <c r="G14" s="108">
        <v>2000</v>
      </c>
      <c r="H14" s="108">
        <v>1600</v>
      </c>
      <c r="I14" s="71">
        <f t="shared" si="2"/>
        <v>2160</v>
      </c>
      <c r="J14" s="71">
        <f t="shared" si="3"/>
        <v>1134</v>
      </c>
      <c r="K14" s="71">
        <f t="shared" si="4"/>
        <v>600</v>
      </c>
      <c r="L14" s="71">
        <f t="shared" si="5"/>
        <v>480</v>
      </c>
      <c r="M14" s="71">
        <f t="shared" si="6"/>
        <v>1800</v>
      </c>
      <c r="N14" s="71">
        <f t="shared" si="7"/>
        <v>945</v>
      </c>
      <c r="O14" s="71">
        <f t="shared" si="8"/>
        <v>500</v>
      </c>
      <c r="P14" s="71">
        <f t="shared" si="9"/>
        <v>400</v>
      </c>
    </row>
    <row r="15" spans="1:16" ht="30">
      <c r="A15" s="109">
        <v>9</v>
      </c>
      <c r="B15" s="506" t="s">
        <v>563</v>
      </c>
      <c r="C15" s="41" t="s">
        <v>564</v>
      </c>
      <c r="D15" s="41"/>
      <c r="E15" s="108">
        <v>23400</v>
      </c>
      <c r="F15" s="108"/>
      <c r="G15" s="108"/>
      <c r="H15" s="108"/>
      <c r="I15" s="71">
        <f t="shared" si="2"/>
        <v>7020</v>
      </c>
      <c r="J15" s="71">
        <f t="shared" si="3"/>
        <v>0</v>
      </c>
      <c r="K15" s="71">
        <f t="shared" si="4"/>
        <v>0</v>
      </c>
      <c r="L15" s="71">
        <f t="shared" si="5"/>
        <v>0</v>
      </c>
      <c r="M15" s="71">
        <f t="shared" si="6"/>
        <v>5850</v>
      </c>
      <c r="N15" s="71">
        <f t="shared" si="7"/>
        <v>0</v>
      </c>
      <c r="O15" s="71">
        <f t="shared" si="8"/>
        <v>0</v>
      </c>
      <c r="P15" s="71">
        <f t="shared" si="9"/>
        <v>0</v>
      </c>
    </row>
    <row r="16" spans="1:16" ht="75">
      <c r="A16" s="109">
        <v>10</v>
      </c>
      <c r="B16" s="507"/>
      <c r="C16" s="41" t="s">
        <v>565</v>
      </c>
      <c r="D16" s="41"/>
      <c r="E16" s="108">
        <v>13000</v>
      </c>
      <c r="F16" s="108"/>
      <c r="G16" s="108"/>
      <c r="H16" s="108"/>
      <c r="I16" s="71">
        <f t="shared" si="2"/>
        <v>3900</v>
      </c>
      <c r="J16" s="71">
        <f t="shared" si="3"/>
        <v>0</v>
      </c>
      <c r="K16" s="71">
        <f t="shared" si="4"/>
        <v>0</v>
      </c>
      <c r="L16" s="71">
        <f t="shared" si="5"/>
        <v>0</v>
      </c>
      <c r="M16" s="71">
        <f t="shared" si="6"/>
        <v>3250</v>
      </c>
      <c r="N16" s="71">
        <f t="shared" si="7"/>
        <v>0</v>
      </c>
      <c r="O16" s="71">
        <f t="shared" si="8"/>
        <v>0</v>
      </c>
      <c r="P16" s="71">
        <f t="shared" si="9"/>
        <v>0</v>
      </c>
    </row>
    <row r="17" spans="1:16" ht="75">
      <c r="A17" s="109">
        <v>11</v>
      </c>
      <c r="B17" s="507"/>
      <c r="C17" s="41" t="s">
        <v>566</v>
      </c>
      <c r="D17" s="41"/>
      <c r="E17" s="108">
        <v>10400</v>
      </c>
      <c r="F17" s="108"/>
      <c r="G17" s="108"/>
      <c r="H17" s="108"/>
      <c r="I17" s="71">
        <f t="shared" si="2"/>
        <v>3120</v>
      </c>
      <c r="J17" s="71">
        <f t="shared" si="3"/>
        <v>0</v>
      </c>
      <c r="K17" s="71">
        <f t="shared" si="4"/>
        <v>0</v>
      </c>
      <c r="L17" s="71">
        <f t="shared" si="5"/>
        <v>0</v>
      </c>
      <c r="M17" s="71">
        <f t="shared" si="6"/>
        <v>2600</v>
      </c>
      <c r="N17" s="71">
        <f t="shared" si="7"/>
        <v>0</v>
      </c>
      <c r="O17" s="71">
        <f t="shared" si="8"/>
        <v>0</v>
      </c>
      <c r="P17" s="71">
        <f t="shared" si="9"/>
        <v>0</v>
      </c>
    </row>
    <row r="18" spans="1:16" ht="30">
      <c r="A18" s="109">
        <v>12</v>
      </c>
      <c r="B18" s="508"/>
      <c r="C18" s="41" t="s">
        <v>567</v>
      </c>
      <c r="D18" s="41"/>
      <c r="E18" s="108">
        <v>9100</v>
      </c>
      <c r="F18" s="108"/>
      <c r="G18" s="108"/>
      <c r="H18" s="108"/>
      <c r="I18" s="71">
        <f t="shared" si="2"/>
        <v>2730</v>
      </c>
      <c r="J18" s="71">
        <f t="shared" si="3"/>
        <v>0</v>
      </c>
      <c r="K18" s="71">
        <f t="shared" si="4"/>
        <v>0</v>
      </c>
      <c r="L18" s="71">
        <f t="shared" si="5"/>
        <v>0</v>
      </c>
      <c r="M18" s="71">
        <f t="shared" si="6"/>
        <v>2275</v>
      </c>
      <c r="N18" s="71">
        <f t="shared" si="7"/>
        <v>0</v>
      </c>
      <c r="O18" s="71">
        <f t="shared" si="8"/>
        <v>0</v>
      </c>
      <c r="P18" s="71">
        <f t="shared" si="9"/>
        <v>0</v>
      </c>
    </row>
    <row r="19" spans="1:16" ht="30">
      <c r="A19" s="109">
        <v>13</v>
      </c>
      <c r="B19" s="506" t="s">
        <v>568</v>
      </c>
      <c r="C19" s="41" t="s">
        <v>569</v>
      </c>
      <c r="D19" s="41"/>
      <c r="E19" s="108">
        <v>27000</v>
      </c>
      <c r="F19" s="108"/>
      <c r="G19" s="108"/>
      <c r="H19" s="108"/>
      <c r="I19" s="71">
        <f t="shared" si="2"/>
        <v>8100</v>
      </c>
      <c r="J19" s="71">
        <f t="shared" si="3"/>
        <v>0</v>
      </c>
      <c r="K19" s="71">
        <f t="shared" si="4"/>
        <v>0</v>
      </c>
      <c r="L19" s="71">
        <f t="shared" si="5"/>
        <v>0</v>
      </c>
      <c r="M19" s="71">
        <f t="shared" si="6"/>
        <v>6750</v>
      </c>
      <c r="N19" s="71">
        <f t="shared" si="7"/>
        <v>0</v>
      </c>
      <c r="O19" s="71">
        <f t="shared" si="8"/>
        <v>0</v>
      </c>
      <c r="P19" s="71">
        <f t="shared" si="9"/>
        <v>0</v>
      </c>
    </row>
    <row r="20" spans="1:16" ht="45">
      <c r="A20" s="109">
        <v>14</v>
      </c>
      <c r="B20" s="507"/>
      <c r="C20" s="41" t="s">
        <v>570</v>
      </c>
      <c r="D20" s="41"/>
      <c r="E20" s="108">
        <v>13000</v>
      </c>
      <c r="F20" s="108"/>
      <c r="G20" s="108"/>
      <c r="H20" s="108"/>
      <c r="I20" s="71">
        <f t="shared" si="2"/>
        <v>3900</v>
      </c>
      <c r="J20" s="71">
        <f t="shared" si="3"/>
        <v>0</v>
      </c>
      <c r="K20" s="71">
        <f t="shared" si="4"/>
        <v>0</v>
      </c>
      <c r="L20" s="71">
        <f t="shared" si="5"/>
        <v>0</v>
      </c>
      <c r="M20" s="71">
        <f t="shared" si="6"/>
        <v>3250</v>
      </c>
      <c r="N20" s="71">
        <f t="shared" si="7"/>
        <v>0</v>
      </c>
      <c r="O20" s="71">
        <f t="shared" si="8"/>
        <v>0</v>
      </c>
      <c r="P20" s="71">
        <f t="shared" si="9"/>
        <v>0</v>
      </c>
    </row>
    <row r="21" spans="1:16" ht="30">
      <c r="A21" s="109">
        <v>15</v>
      </c>
      <c r="B21" s="508"/>
      <c r="C21" s="41" t="s">
        <v>571</v>
      </c>
      <c r="D21" s="41"/>
      <c r="E21" s="108">
        <v>10400</v>
      </c>
      <c r="F21" s="108"/>
      <c r="G21" s="108"/>
      <c r="H21" s="108"/>
      <c r="I21" s="71">
        <f t="shared" si="2"/>
        <v>3120</v>
      </c>
      <c r="J21" s="71">
        <f t="shared" si="3"/>
        <v>0</v>
      </c>
      <c r="K21" s="71">
        <f t="shared" si="4"/>
        <v>0</v>
      </c>
      <c r="L21" s="71">
        <f t="shared" si="5"/>
        <v>0</v>
      </c>
      <c r="M21" s="71">
        <f t="shared" si="6"/>
        <v>2600</v>
      </c>
      <c r="N21" s="71">
        <f t="shared" si="7"/>
        <v>0</v>
      </c>
      <c r="O21" s="71">
        <f t="shared" si="8"/>
        <v>0</v>
      </c>
      <c r="P21" s="71">
        <f t="shared" si="9"/>
        <v>0</v>
      </c>
    </row>
    <row r="22" spans="1:16" ht="41.45" customHeight="1">
      <c r="A22" s="109">
        <v>16</v>
      </c>
      <c r="B22" s="506" t="s">
        <v>572</v>
      </c>
      <c r="C22" s="41" t="s">
        <v>569</v>
      </c>
      <c r="D22" s="41"/>
      <c r="E22" s="108">
        <v>23400</v>
      </c>
      <c r="F22" s="108"/>
      <c r="G22" s="108"/>
      <c r="H22" s="108"/>
      <c r="I22" s="71">
        <f t="shared" si="2"/>
        <v>7020</v>
      </c>
      <c r="J22" s="71">
        <f t="shared" si="3"/>
        <v>0</v>
      </c>
      <c r="K22" s="71">
        <f t="shared" si="4"/>
        <v>0</v>
      </c>
      <c r="L22" s="71">
        <f t="shared" si="5"/>
        <v>0</v>
      </c>
      <c r="M22" s="71">
        <f t="shared" si="6"/>
        <v>5850</v>
      </c>
      <c r="N22" s="71">
        <f t="shared" si="7"/>
        <v>0</v>
      </c>
      <c r="O22" s="71">
        <f t="shared" si="8"/>
        <v>0</v>
      </c>
      <c r="P22" s="71">
        <f t="shared" si="9"/>
        <v>0</v>
      </c>
    </row>
    <row r="23" spans="1:16" ht="45">
      <c r="A23" s="109">
        <v>17</v>
      </c>
      <c r="B23" s="507"/>
      <c r="C23" s="41" t="s">
        <v>573</v>
      </c>
      <c r="D23" s="41"/>
      <c r="E23" s="108">
        <v>13000</v>
      </c>
      <c r="F23" s="108"/>
      <c r="G23" s="108"/>
      <c r="H23" s="108"/>
      <c r="I23" s="71">
        <f t="shared" si="2"/>
        <v>3900</v>
      </c>
      <c r="J23" s="71">
        <f t="shared" si="3"/>
        <v>0</v>
      </c>
      <c r="K23" s="71">
        <f t="shared" si="4"/>
        <v>0</v>
      </c>
      <c r="L23" s="71">
        <f t="shared" si="5"/>
        <v>0</v>
      </c>
      <c r="M23" s="71">
        <f t="shared" si="6"/>
        <v>3250</v>
      </c>
      <c r="N23" s="71">
        <f t="shared" si="7"/>
        <v>0</v>
      </c>
      <c r="O23" s="71">
        <f t="shared" si="8"/>
        <v>0</v>
      </c>
      <c r="P23" s="71">
        <f t="shared" si="9"/>
        <v>0</v>
      </c>
    </row>
    <row r="24" spans="1:16" ht="30">
      <c r="A24" s="109">
        <v>18</v>
      </c>
      <c r="B24" s="508"/>
      <c r="C24" s="41" t="s">
        <v>574</v>
      </c>
      <c r="D24" s="41"/>
      <c r="E24" s="108">
        <v>10400</v>
      </c>
      <c r="F24" s="108"/>
      <c r="G24" s="108"/>
      <c r="H24" s="108"/>
      <c r="I24" s="71">
        <f t="shared" si="2"/>
        <v>3120</v>
      </c>
      <c r="J24" s="71">
        <f t="shared" si="3"/>
        <v>0</v>
      </c>
      <c r="K24" s="71">
        <f t="shared" si="4"/>
        <v>0</v>
      </c>
      <c r="L24" s="71">
        <f t="shared" si="5"/>
        <v>0</v>
      </c>
      <c r="M24" s="71">
        <f t="shared" si="6"/>
        <v>2600</v>
      </c>
      <c r="N24" s="71">
        <f t="shared" si="7"/>
        <v>0</v>
      </c>
      <c r="O24" s="71">
        <f t="shared" si="8"/>
        <v>0</v>
      </c>
      <c r="P24" s="71">
        <f t="shared" si="9"/>
        <v>0</v>
      </c>
    </row>
    <row r="25" spans="1:16" ht="30">
      <c r="A25" s="109">
        <v>19</v>
      </c>
      <c r="B25" s="41" t="s">
        <v>575</v>
      </c>
      <c r="C25" s="41" t="s">
        <v>576</v>
      </c>
      <c r="D25" s="41"/>
      <c r="E25" s="108">
        <v>10200</v>
      </c>
      <c r="F25" s="108"/>
      <c r="G25" s="108"/>
      <c r="H25" s="108"/>
      <c r="I25" s="71">
        <f t="shared" si="2"/>
        <v>3060</v>
      </c>
      <c r="J25" s="71">
        <f t="shared" si="3"/>
        <v>0</v>
      </c>
      <c r="K25" s="71">
        <f t="shared" si="4"/>
        <v>0</v>
      </c>
      <c r="L25" s="71">
        <f t="shared" si="5"/>
        <v>0</v>
      </c>
      <c r="M25" s="71">
        <f t="shared" si="6"/>
        <v>2550</v>
      </c>
      <c r="N25" s="71">
        <f t="shared" si="7"/>
        <v>0</v>
      </c>
      <c r="O25" s="71">
        <f t="shared" si="8"/>
        <v>0</v>
      </c>
      <c r="P25" s="71">
        <f t="shared" si="9"/>
        <v>0</v>
      </c>
    </row>
    <row r="26" spans="1:16" ht="30">
      <c r="A26" s="109">
        <v>20</v>
      </c>
      <c r="B26" s="41" t="s">
        <v>577</v>
      </c>
      <c r="C26" s="41" t="s">
        <v>578</v>
      </c>
      <c r="D26" s="41" t="s">
        <v>579</v>
      </c>
      <c r="E26" s="108">
        <v>10200</v>
      </c>
      <c r="F26" s="108"/>
      <c r="G26" s="108"/>
      <c r="H26" s="108"/>
      <c r="I26" s="71">
        <f t="shared" si="2"/>
        <v>3060</v>
      </c>
      <c r="J26" s="71">
        <f t="shared" si="3"/>
        <v>0</v>
      </c>
      <c r="K26" s="71">
        <f t="shared" si="4"/>
        <v>0</v>
      </c>
      <c r="L26" s="71">
        <f t="shared" si="5"/>
        <v>0</v>
      </c>
      <c r="M26" s="71">
        <f t="shared" si="6"/>
        <v>2550</v>
      </c>
      <c r="N26" s="71">
        <f t="shared" si="7"/>
        <v>0</v>
      </c>
      <c r="O26" s="71">
        <f t="shared" si="8"/>
        <v>0</v>
      </c>
      <c r="P26" s="71">
        <f t="shared" si="9"/>
        <v>0</v>
      </c>
    </row>
    <row r="27" spans="1:16">
      <c r="A27" s="109"/>
      <c r="B27" s="39" t="s">
        <v>12</v>
      </c>
      <c r="C27" s="41"/>
      <c r="D27" s="41"/>
      <c r="E27" s="108"/>
      <c r="F27" s="108"/>
      <c r="G27" s="108"/>
      <c r="H27" s="108"/>
      <c r="I27" s="71">
        <f t="shared" si="2"/>
        <v>0</v>
      </c>
      <c r="J27" s="71">
        <f t="shared" si="3"/>
        <v>0</v>
      </c>
      <c r="K27" s="71">
        <f t="shared" si="4"/>
        <v>0</v>
      </c>
      <c r="L27" s="71">
        <f t="shared" si="5"/>
        <v>0</v>
      </c>
      <c r="M27" s="71">
        <f t="shared" si="6"/>
        <v>0</v>
      </c>
      <c r="N27" s="71">
        <f t="shared" si="7"/>
        <v>0</v>
      </c>
      <c r="O27" s="71">
        <f t="shared" si="8"/>
        <v>0</v>
      </c>
      <c r="P27" s="71">
        <f t="shared" si="9"/>
        <v>0</v>
      </c>
    </row>
    <row r="28" spans="1:16">
      <c r="A28" s="109">
        <v>21</v>
      </c>
      <c r="B28" s="41" t="s">
        <v>9</v>
      </c>
      <c r="C28" s="41" t="s">
        <v>580</v>
      </c>
      <c r="D28" s="41" t="s">
        <v>581</v>
      </c>
      <c r="E28" s="108">
        <v>7200</v>
      </c>
      <c r="F28" s="108">
        <v>3780</v>
      </c>
      <c r="G28" s="108">
        <v>2000</v>
      </c>
      <c r="H28" s="108">
        <v>1600</v>
      </c>
      <c r="I28" s="71">
        <f t="shared" si="2"/>
        <v>2160</v>
      </c>
      <c r="J28" s="71">
        <f t="shared" si="3"/>
        <v>1134</v>
      </c>
      <c r="K28" s="71">
        <f t="shared" si="4"/>
        <v>600</v>
      </c>
      <c r="L28" s="71">
        <f t="shared" si="5"/>
        <v>480</v>
      </c>
      <c r="M28" s="71">
        <f t="shared" si="6"/>
        <v>1800</v>
      </c>
      <c r="N28" s="71">
        <f t="shared" si="7"/>
        <v>945</v>
      </c>
      <c r="O28" s="71">
        <f t="shared" si="8"/>
        <v>500</v>
      </c>
      <c r="P28" s="71">
        <f t="shared" si="9"/>
        <v>400</v>
      </c>
    </row>
    <row r="29" spans="1:16">
      <c r="A29" s="109"/>
      <c r="B29" s="39" t="s">
        <v>13</v>
      </c>
      <c r="C29" s="41"/>
      <c r="D29" s="41"/>
      <c r="E29" s="108"/>
      <c r="F29" s="108"/>
      <c r="G29" s="108"/>
      <c r="H29" s="108"/>
      <c r="I29" s="71"/>
      <c r="J29" s="71"/>
      <c r="K29" s="71"/>
      <c r="L29" s="71"/>
      <c r="M29" s="71"/>
      <c r="N29" s="71"/>
      <c r="O29" s="71"/>
      <c r="P29" s="71"/>
    </row>
    <row r="30" spans="1:16" ht="30">
      <c r="A30" s="109">
        <v>22</v>
      </c>
      <c r="B30" s="41" t="s">
        <v>545</v>
      </c>
      <c r="C30" s="41"/>
      <c r="D30" s="41"/>
      <c r="E30" s="108">
        <v>4500</v>
      </c>
      <c r="F30" s="108">
        <v>2800</v>
      </c>
      <c r="G30" s="108">
        <v>1500</v>
      </c>
      <c r="H30" s="108">
        <v>1200</v>
      </c>
      <c r="I30" s="71">
        <v>1350</v>
      </c>
      <c r="J30" s="71">
        <v>840</v>
      </c>
      <c r="K30" s="71">
        <v>450</v>
      </c>
      <c r="L30" s="71">
        <v>360</v>
      </c>
      <c r="M30" s="71">
        <v>1125</v>
      </c>
      <c r="N30" s="71">
        <v>700</v>
      </c>
      <c r="O30" s="71">
        <v>375</v>
      </c>
      <c r="P30" s="71">
        <v>300</v>
      </c>
    </row>
    <row r="31" spans="1:16" ht="30">
      <c r="A31" s="109">
        <v>23</v>
      </c>
      <c r="B31" s="41" t="s">
        <v>546</v>
      </c>
      <c r="C31" s="41"/>
      <c r="D31" s="41"/>
      <c r="E31" s="108">
        <v>3780</v>
      </c>
      <c r="F31" s="108">
        <v>2520</v>
      </c>
      <c r="G31" s="108">
        <v>1300</v>
      </c>
      <c r="H31" s="108">
        <v>1100</v>
      </c>
      <c r="I31" s="71">
        <v>1134</v>
      </c>
      <c r="J31" s="71">
        <v>756</v>
      </c>
      <c r="K31" s="71">
        <v>390</v>
      </c>
      <c r="L31" s="71">
        <v>330</v>
      </c>
      <c r="M31" s="71">
        <v>945</v>
      </c>
      <c r="N31" s="71">
        <v>630</v>
      </c>
      <c r="O31" s="71">
        <v>325</v>
      </c>
      <c r="P31" s="71">
        <v>275</v>
      </c>
    </row>
    <row r="32" spans="1:16" ht="30">
      <c r="A32" s="109">
        <v>24</v>
      </c>
      <c r="B32" s="41" t="s">
        <v>547</v>
      </c>
      <c r="C32" s="41"/>
      <c r="D32" s="41"/>
      <c r="E32" s="108">
        <v>2800</v>
      </c>
      <c r="F32" s="108">
        <v>2240</v>
      </c>
      <c r="G32" s="108">
        <v>1100</v>
      </c>
      <c r="H32" s="108">
        <v>900</v>
      </c>
      <c r="I32" s="71">
        <v>840</v>
      </c>
      <c r="J32" s="71">
        <v>672</v>
      </c>
      <c r="K32" s="71">
        <v>330</v>
      </c>
      <c r="L32" s="71">
        <v>270</v>
      </c>
      <c r="M32" s="71">
        <v>700</v>
      </c>
      <c r="N32" s="71">
        <v>560</v>
      </c>
      <c r="O32" s="71">
        <v>275</v>
      </c>
      <c r="P32" s="71">
        <v>225</v>
      </c>
    </row>
  </sheetData>
  <mergeCells count="12">
    <mergeCell ref="B22:B24"/>
    <mergeCell ref="B15:B18"/>
    <mergeCell ref="B19:B21"/>
    <mergeCell ref="B4:B5"/>
    <mergeCell ref="C4:D4"/>
    <mergeCell ref="B7:B10"/>
    <mergeCell ref="B11:B12"/>
    <mergeCell ref="A3:A5"/>
    <mergeCell ref="B3:D3"/>
    <mergeCell ref="E3:H4"/>
    <mergeCell ref="I3:L4"/>
    <mergeCell ref="M3:P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P44"/>
  <sheetViews>
    <sheetView workbookViewId="0">
      <selection activeCell="G7" sqref="G7"/>
    </sheetView>
  </sheetViews>
  <sheetFormatPr defaultColWidth="14.42578125" defaultRowHeight="15"/>
  <cols>
    <col min="1" max="1" width="7" style="53" customWidth="1"/>
    <col min="2" max="2" width="14.42578125" style="53"/>
    <col min="3" max="3" width="25.5703125" style="53" customWidth="1"/>
    <col min="4" max="4" width="14.42578125" style="53"/>
    <col min="5" max="16" width="8.85546875" style="54" customWidth="1"/>
    <col min="17" max="16384" width="14.42578125" style="53"/>
  </cols>
  <sheetData>
    <row r="1" spans="1:16" ht="13.7" customHeight="1">
      <c r="A1" s="97" t="s">
        <v>1150</v>
      </c>
    </row>
    <row r="2" spans="1:16" ht="13.7" customHeight="1">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ht="13.7" customHeight="1">
      <c r="A4" s="430"/>
      <c r="B4" s="487" t="s">
        <v>295</v>
      </c>
      <c r="C4" s="487" t="s">
        <v>1</v>
      </c>
      <c r="D4" s="487"/>
      <c r="E4" s="482"/>
      <c r="F4" s="482"/>
      <c r="G4" s="482"/>
      <c r="H4" s="482"/>
      <c r="I4" s="482"/>
      <c r="J4" s="482"/>
      <c r="K4" s="482"/>
      <c r="L4" s="482"/>
      <c r="M4" s="482"/>
      <c r="N4" s="482"/>
      <c r="O4" s="482"/>
      <c r="P4" s="482"/>
    </row>
    <row r="5" spans="1:16" ht="13.7" customHeight="1">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99"/>
      <c r="B6" s="99" t="s">
        <v>11</v>
      </c>
      <c r="C6" s="51"/>
      <c r="D6" s="51"/>
      <c r="E6" s="52"/>
      <c r="F6" s="52"/>
      <c r="G6" s="52"/>
      <c r="H6" s="100"/>
      <c r="I6" s="60"/>
      <c r="J6" s="60"/>
      <c r="K6" s="60"/>
      <c r="L6" s="60"/>
      <c r="M6" s="60"/>
      <c r="N6" s="60"/>
      <c r="O6" s="60"/>
      <c r="P6" s="60"/>
    </row>
    <row r="7" spans="1:16" ht="45">
      <c r="A7" s="490">
        <v>1</v>
      </c>
      <c r="B7" s="490" t="s">
        <v>582</v>
      </c>
      <c r="C7" s="51" t="s">
        <v>583</v>
      </c>
      <c r="D7" s="51" t="s">
        <v>584</v>
      </c>
      <c r="E7" s="52">
        <v>32000</v>
      </c>
      <c r="F7" s="52">
        <v>15000</v>
      </c>
      <c r="G7" s="52">
        <v>7500</v>
      </c>
      <c r="H7" s="100">
        <v>3750</v>
      </c>
      <c r="I7" s="60">
        <v>9600</v>
      </c>
      <c r="J7" s="60">
        <v>4500</v>
      </c>
      <c r="K7" s="60">
        <v>2250</v>
      </c>
      <c r="L7" s="60">
        <v>1125</v>
      </c>
      <c r="M7" s="60">
        <v>8000</v>
      </c>
      <c r="N7" s="60">
        <v>3750</v>
      </c>
      <c r="O7" s="60">
        <v>1875</v>
      </c>
      <c r="P7" s="60">
        <v>937.5</v>
      </c>
    </row>
    <row r="8" spans="1:16" ht="45">
      <c r="A8" s="490"/>
      <c r="B8" s="490"/>
      <c r="C8" s="51" t="s">
        <v>584</v>
      </c>
      <c r="D8" s="51" t="s">
        <v>585</v>
      </c>
      <c r="E8" s="52">
        <v>35000</v>
      </c>
      <c r="F8" s="52">
        <v>17500</v>
      </c>
      <c r="G8" s="52">
        <v>8000</v>
      </c>
      <c r="H8" s="100">
        <v>6800</v>
      </c>
      <c r="I8" s="60">
        <v>10500</v>
      </c>
      <c r="J8" s="60">
        <v>5250</v>
      </c>
      <c r="K8" s="60">
        <v>2400</v>
      </c>
      <c r="L8" s="60">
        <v>2040</v>
      </c>
      <c r="M8" s="60">
        <v>8750</v>
      </c>
      <c r="N8" s="60">
        <v>4375</v>
      </c>
      <c r="O8" s="60">
        <v>2000</v>
      </c>
      <c r="P8" s="60">
        <v>1700</v>
      </c>
    </row>
    <row r="9" spans="1:16" ht="30">
      <c r="A9" s="490"/>
      <c r="B9" s="490"/>
      <c r="C9" s="98" t="s">
        <v>585</v>
      </c>
      <c r="D9" s="98" t="s">
        <v>586</v>
      </c>
      <c r="E9" s="96">
        <v>45000</v>
      </c>
      <c r="F9" s="96">
        <v>22400</v>
      </c>
      <c r="G9" s="96">
        <v>12000</v>
      </c>
      <c r="H9" s="101">
        <v>10200</v>
      </c>
      <c r="I9" s="60">
        <v>13500</v>
      </c>
      <c r="J9" s="60">
        <v>6720</v>
      </c>
      <c r="K9" s="60">
        <v>3600</v>
      </c>
      <c r="L9" s="60">
        <v>3060</v>
      </c>
      <c r="M9" s="60">
        <v>11250</v>
      </c>
      <c r="N9" s="60">
        <v>5600</v>
      </c>
      <c r="O9" s="60">
        <v>3000</v>
      </c>
      <c r="P9" s="60">
        <v>2550</v>
      </c>
    </row>
    <row r="10" spans="1:16" ht="30">
      <c r="A10" s="491"/>
      <c r="B10" s="491"/>
      <c r="C10" s="51" t="s">
        <v>586</v>
      </c>
      <c r="D10" s="51" t="s">
        <v>587</v>
      </c>
      <c r="E10" s="52">
        <v>28000</v>
      </c>
      <c r="F10" s="52">
        <v>14000</v>
      </c>
      <c r="G10" s="52">
        <v>7000</v>
      </c>
      <c r="H10" s="100">
        <v>6000</v>
      </c>
      <c r="I10" s="60">
        <v>8400</v>
      </c>
      <c r="J10" s="60">
        <v>4200</v>
      </c>
      <c r="K10" s="60">
        <v>2100</v>
      </c>
      <c r="L10" s="60">
        <v>1800</v>
      </c>
      <c r="M10" s="60">
        <v>7000</v>
      </c>
      <c r="N10" s="60">
        <v>3500</v>
      </c>
      <c r="O10" s="60">
        <v>1750</v>
      </c>
      <c r="P10" s="60">
        <v>1500</v>
      </c>
    </row>
    <row r="11" spans="1:16" ht="30">
      <c r="A11" s="51">
        <v>2</v>
      </c>
      <c r="B11" s="51" t="s">
        <v>588</v>
      </c>
      <c r="C11" s="51" t="s">
        <v>589</v>
      </c>
      <c r="D11" s="51" t="s">
        <v>590</v>
      </c>
      <c r="E11" s="52">
        <v>35000</v>
      </c>
      <c r="F11" s="52">
        <v>17000</v>
      </c>
      <c r="G11" s="52">
        <v>8000</v>
      </c>
      <c r="H11" s="100">
        <v>6800</v>
      </c>
      <c r="I11" s="60">
        <v>10500</v>
      </c>
      <c r="J11" s="60">
        <v>5100</v>
      </c>
      <c r="K11" s="60">
        <v>2400</v>
      </c>
      <c r="L11" s="60">
        <v>2040</v>
      </c>
      <c r="M11" s="60">
        <v>8750</v>
      </c>
      <c r="N11" s="60">
        <v>4250</v>
      </c>
      <c r="O11" s="60">
        <v>2000</v>
      </c>
      <c r="P11" s="60">
        <v>1700</v>
      </c>
    </row>
    <row r="12" spans="1:16" ht="45">
      <c r="A12" s="51">
        <v>3</v>
      </c>
      <c r="B12" s="51" t="s">
        <v>1</v>
      </c>
      <c r="C12" s="51" t="s">
        <v>591</v>
      </c>
      <c r="D12" s="51" t="s">
        <v>592</v>
      </c>
      <c r="E12" s="52">
        <v>25000</v>
      </c>
      <c r="F12" s="52">
        <v>14000</v>
      </c>
      <c r="G12" s="52">
        <v>7000</v>
      </c>
      <c r="H12" s="100">
        <v>6000</v>
      </c>
      <c r="I12" s="60">
        <v>7500</v>
      </c>
      <c r="J12" s="60">
        <v>4200</v>
      </c>
      <c r="K12" s="60">
        <v>2100</v>
      </c>
      <c r="L12" s="60">
        <v>1800</v>
      </c>
      <c r="M12" s="60">
        <v>6250</v>
      </c>
      <c r="N12" s="60">
        <v>3500</v>
      </c>
      <c r="O12" s="60">
        <v>1750</v>
      </c>
      <c r="P12" s="60">
        <v>1500</v>
      </c>
    </row>
    <row r="13" spans="1:16" ht="30">
      <c r="A13" s="51">
        <v>4</v>
      </c>
      <c r="B13" s="51" t="s">
        <v>593</v>
      </c>
      <c r="C13" s="51" t="s">
        <v>589</v>
      </c>
      <c r="D13" s="51" t="s">
        <v>590</v>
      </c>
      <c r="E13" s="52">
        <v>20000</v>
      </c>
      <c r="F13" s="52">
        <v>10000</v>
      </c>
      <c r="G13" s="52">
        <v>5000</v>
      </c>
      <c r="H13" s="100">
        <v>4200</v>
      </c>
      <c r="I13" s="60">
        <v>6000</v>
      </c>
      <c r="J13" s="60">
        <v>3000</v>
      </c>
      <c r="K13" s="60">
        <v>1500</v>
      </c>
      <c r="L13" s="60">
        <v>1260</v>
      </c>
      <c r="M13" s="60">
        <v>5000</v>
      </c>
      <c r="N13" s="60">
        <v>2500</v>
      </c>
      <c r="O13" s="60">
        <v>1250</v>
      </c>
      <c r="P13" s="60">
        <v>1050</v>
      </c>
    </row>
    <row r="14" spans="1:16" ht="30">
      <c r="A14" s="51">
        <v>5</v>
      </c>
      <c r="B14" s="51" t="s">
        <v>594</v>
      </c>
      <c r="C14" s="51" t="s">
        <v>595</v>
      </c>
      <c r="D14" s="51" t="s">
        <v>596</v>
      </c>
      <c r="E14" s="52">
        <v>18200</v>
      </c>
      <c r="F14" s="52">
        <v>7000</v>
      </c>
      <c r="G14" s="52">
        <v>4000</v>
      </c>
      <c r="H14" s="100">
        <v>3400</v>
      </c>
      <c r="I14" s="60">
        <v>5460</v>
      </c>
      <c r="J14" s="60">
        <v>2100</v>
      </c>
      <c r="K14" s="60">
        <v>1200</v>
      </c>
      <c r="L14" s="60">
        <v>1020</v>
      </c>
      <c r="M14" s="60">
        <v>4550</v>
      </c>
      <c r="N14" s="60">
        <v>1750</v>
      </c>
      <c r="O14" s="60">
        <v>1000</v>
      </c>
      <c r="P14" s="60">
        <v>850</v>
      </c>
    </row>
    <row r="15" spans="1:16" ht="30">
      <c r="A15" s="51">
        <v>6</v>
      </c>
      <c r="B15" s="51" t="s">
        <v>597</v>
      </c>
      <c r="C15" s="51" t="s">
        <v>589</v>
      </c>
      <c r="D15" s="51" t="s">
        <v>590</v>
      </c>
      <c r="E15" s="52">
        <v>18200</v>
      </c>
      <c r="F15" s="52">
        <v>7000</v>
      </c>
      <c r="G15" s="52">
        <v>4000</v>
      </c>
      <c r="H15" s="100">
        <v>3400</v>
      </c>
      <c r="I15" s="60">
        <v>5460</v>
      </c>
      <c r="J15" s="60">
        <v>2100</v>
      </c>
      <c r="K15" s="60">
        <v>1200</v>
      </c>
      <c r="L15" s="60">
        <v>1020</v>
      </c>
      <c r="M15" s="60">
        <v>4550</v>
      </c>
      <c r="N15" s="60">
        <v>1750</v>
      </c>
      <c r="O15" s="60">
        <v>1000</v>
      </c>
      <c r="P15" s="60">
        <v>850</v>
      </c>
    </row>
    <row r="16" spans="1:16" ht="45">
      <c r="A16" s="51">
        <v>7</v>
      </c>
      <c r="B16" s="51" t="s">
        <v>598</v>
      </c>
      <c r="C16" s="51" t="s">
        <v>599</v>
      </c>
      <c r="D16" s="51" t="s">
        <v>600</v>
      </c>
      <c r="E16" s="52">
        <v>18200</v>
      </c>
      <c r="F16" s="52">
        <v>7000</v>
      </c>
      <c r="G16" s="52">
        <v>4000</v>
      </c>
      <c r="H16" s="100">
        <v>3400</v>
      </c>
      <c r="I16" s="60">
        <v>5460</v>
      </c>
      <c r="J16" s="60">
        <v>2100</v>
      </c>
      <c r="K16" s="60">
        <v>1200</v>
      </c>
      <c r="L16" s="60">
        <v>1020</v>
      </c>
      <c r="M16" s="60">
        <v>4550</v>
      </c>
      <c r="N16" s="60">
        <v>1750</v>
      </c>
      <c r="O16" s="60">
        <v>1000</v>
      </c>
      <c r="P16" s="60">
        <v>850</v>
      </c>
    </row>
    <row r="17" spans="1:16" ht="60">
      <c r="A17" s="51">
        <v>8</v>
      </c>
      <c r="B17" s="51" t="s">
        <v>1</v>
      </c>
      <c r="C17" s="51" t="s">
        <v>599</v>
      </c>
      <c r="D17" s="51" t="s">
        <v>601</v>
      </c>
      <c r="E17" s="52">
        <v>15000</v>
      </c>
      <c r="F17" s="52">
        <v>6250</v>
      </c>
      <c r="G17" s="52">
        <v>2000</v>
      </c>
      <c r="H17" s="100">
        <v>1700</v>
      </c>
      <c r="I17" s="60">
        <v>4500</v>
      </c>
      <c r="J17" s="60">
        <v>1875</v>
      </c>
      <c r="K17" s="60">
        <v>600</v>
      </c>
      <c r="L17" s="60">
        <v>510</v>
      </c>
      <c r="M17" s="60">
        <v>3750</v>
      </c>
      <c r="N17" s="60">
        <v>1562.5</v>
      </c>
      <c r="O17" s="60">
        <v>500</v>
      </c>
      <c r="P17" s="60">
        <v>425</v>
      </c>
    </row>
    <row r="18" spans="1:16" ht="30">
      <c r="A18" s="51">
        <v>9</v>
      </c>
      <c r="B18" s="51" t="s">
        <v>602</v>
      </c>
      <c r="C18" s="51" t="s">
        <v>603</v>
      </c>
      <c r="D18" s="51" t="s">
        <v>587</v>
      </c>
      <c r="E18" s="52">
        <v>20000</v>
      </c>
      <c r="F18" s="52">
        <v>10000</v>
      </c>
      <c r="G18" s="52">
        <v>5000</v>
      </c>
      <c r="H18" s="100">
        <v>4200</v>
      </c>
      <c r="I18" s="60">
        <v>6000</v>
      </c>
      <c r="J18" s="60">
        <v>3000</v>
      </c>
      <c r="K18" s="60">
        <v>1500</v>
      </c>
      <c r="L18" s="60">
        <v>1260</v>
      </c>
      <c r="M18" s="60">
        <v>5000</v>
      </c>
      <c r="N18" s="60">
        <v>2500</v>
      </c>
      <c r="O18" s="60">
        <v>1250</v>
      </c>
      <c r="P18" s="60">
        <v>1050</v>
      </c>
    </row>
    <row r="19" spans="1:16" ht="45">
      <c r="A19" s="51">
        <v>10</v>
      </c>
      <c r="B19" s="51" t="s">
        <v>604</v>
      </c>
      <c r="C19" s="51" t="s">
        <v>605</v>
      </c>
      <c r="D19" s="51" t="s">
        <v>606</v>
      </c>
      <c r="E19" s="52">
        <v>15000</v>
      </c>
      <c r="F19" s="52">
        <v>7000</v>
      </c>
      <c r="G19" s="52">
        <v>3500</v>
      </c>
      <c r="H19" s="100">
        <v>3000</v>
      </c>
      <c r="I19" s="60">
        <v>4500</v>
      </c>
      <c r="J19" s="60">
        <v>2100</v>
      </c>
      <c r="K19" s="60">
        <v>1050</v>
      </c>
      <c r="L19" s="60">
        <v>900</v>
      </c>
      <c r="M19" s="60">
        <v>3750</v>
      </c>
      <c r="N19" s="60">
        <v>1750</v>
      </c>
      <c r="O19" s="60">
        <v>875</v>
      </c>
      <c r="P19" s="60">
        <v>750</v>
      </c>
    </row>
    <row r="20" spans="1:16">
      <c r="A20" s="51">
        <v>12</v>
      </c>
      <c r="B20" s="51" t="s">
        <v>367</v>
      </c>
      <c r="C20" s="51"/>
      <c r="D20" s="51"/>
      <c r="E20" s="52">
        <v>15000</v>
      </c>
      <c r="F20" s="52">
        <v>7000</v>
      </c>
      <c r="G20" s="52">
        <v>4000</v>
      </c>
      <c r="H20" s="100">
        <v>3000</v>
      </c>
      <c r="I20" s="60">
        <v>4500</v>
      </c>
      <c r="J20" s="60">
        <v>2100</v>
      </c>
      <c r="K20" s="60">
        <v>1200</v>
      </c>
      <c r="L20" s="60">
        <v>900</v>
      </c>
      <c r="M20" s="60">
        <v>3750</v>
      </c>
      <c r="N20" s="60">
        <v>1750</v>
      </c>
      <c r="O20" s="60">
        <v>1000</v>
      </c>
      <c r="P20" s="60">
        <v>750</v>
      </c>
    </row>
    <row r="21" spans="1:16" ht="60">
      <c r="A21" s="51">
        <v>13</v>
      </c>
      <c r="B21" s="51" t="s">
        <v>607</v>
      </c>
      <c r="C21" s="51"/>
      <c r="D21" s="51"/>
      <c r="E21" s="52"/>
      <c r="F21" s="52"/>
      <c r="G21" s="52"/>
      <c r="H21" s="100"/>
      <c r="I21" s="60"/>
      <c r="J21" s="60"/>
      <c r="K21" s="60"/>
      <c r="L21" s="60"/>
      <c r="M21" s="60"/>
      <c r="N21" s="60"/>
      <c r="O21" s="60"/>
      <c r="P21" s="60"/>
    </row>
    <row r="22" spans="1:16" ht="60">
      <c r="A22" s="118">
        <v>45670</v>
      </c>
      <c r="B22" s="51" t="s">
        <v>608</v>
      </c>
      <c r="C22" s="51"/>
      <c r="D22" s="51"/>
      <c r="E22" s="52">
        <v>40000</v>
      </c>
      <c r="F22" s="52">
        <v>19550</v>
      </c>
      <c r="G22" s="52">
        <v>9200</v>
      </c>
      <c r="H22" s="100"/>
      <c r="I22" s="60">
        <v>12000</v>
      </c>
      <c r="J22" s="60">
        <v>5865</v>
      </c>
      <c r="K22" s="60">
        <v>2760</v>
      </c>
      <c r="L22" s="60"/>
      <c r="M22" s="60">
        <v>10000</v>
      </c>
      <c r="N22" s="60">
        <v>4887.5</v>
      </c>
      <c r="O22" s="60">
        <v>2300</v>
      </c>
      <c r="P22" s="60"/>
    </row>
    <row r="23" spans="1:16" ht="30">
      <c r="A23" s="118">
        <v>45701</v>
      </c>
      <c r="B23" s="51" t="s">
        <v>609</v>
      </c>
      <c r="C23" s="51"/>
      <c r="D23" s="51"/>
      <c r="E23" s="52">
        <v>30000</v>
      </c>
      <c r="F23" s="52">
        <v>15000</v>
      </c>
      <c r="G23" s="52">
        <v>7500</v>
      </c>
      <c r="H23" s="100"/>
      <c r="I23" s="60">
        <v>9000</v>
      </c>
      <c r="J23" s="60">
        <v>4500</v>
      </c>
      <c r="K23" s="60">
        <v>2250</v>
      </c>
      <c r="L23" s="60"/>
      <c r="M23" s="60">
        <v>7500</v>
      </c>
      <c r="N23" s="60">
        <v>3750</v>
      </c>
      <c r="O23" s="60">
        <v>1875</v>
      </c>
      <c r="P23" s="60"/>
    </row>
    <row r="24" spans="1:16" ht="60">
      <c r="A24" s="24">
        <v>14</v>
      </c>
      <c r="B24" s="51" t="s">
        <v>610</v>
      </c>
      <c r="C24" s="51"/>
      <c r="D24" s="51"/>
      <c r="E24" s="52"/>
      <c r="F24" s="52"/>
      <c r="G24" s="52"/>
      <c r="H24" s="100"/>
      <c r="I24" s="60"/>
      <c r="J24" s="60"/>
      <c r="K24" s="60"/>
      <c r="L24" s="60"/>
      <c r="M24" s="60"/>
      <c r="N24" s="60"/>
      <c r="O24" s="60"/>
      <c r="P24" s="60"/>
    </row>
    <row r="25" spans="1:16" ht="60">
      <c r="A25" s="118">
        <v>45671</v>
      </c>
      <c r="B25" s="51" t="s">
        <v>611</v>
      </c>
      <c r="C25" s="51"/>
      <c r="D25" s="51"/>
      <c r="E25" s="52">
        <v>45000</v>
      </c>
      <c r="F25" s="52">
        <v>21250</v>
      </c>
      <c r="G25" s="52">
        <v>10000</v>
      </c>
      <c r="H25" s="100"/>
      <c r="I25" s="60">
        <v>13500</v>
      </c>
      <c r="J25" s="60">
        <v>6375</v>
      </c>
      <c r="K25" s="60">
        <v>3000</v>
      </c>
      <c r="L25" s="60"/>
      <c r="M25" s="60">
        <v>11250</v>
      </c>
      <c r="N25" s="60">
        <v>5312.5</v>
      </c>
      <c r="O25" s="60">
        <v>2500</v>
      </c>
      <c r="P25" s="60"/>
    </row>
    <row r="26" spans="1:16" ht="30">
      <c r="A26" s="118">
        <v>45702</v>
      </c>
      <c r="B26" s="51" t="s">
        <v>609</v>
      </c>
      <c r="C26" s="51"/>
      <c r="D26" s="51"/>
      <c r="E26" s="52">
        <v>35000</v>
      </c>
      <c r="F26" s="52">
        <v>17500</v>
      </c>
      <c r="G26" s="52">
        <v>8750</v>
      </c>
      <c r="H26" s="100"/>
      <c r="I26" s="60">
        <v>10500</v>
      </c>
      <c r="J26" s="60">
        <v>5250</v>
      </c>
      <c r="K26" s="60">
        <v>2625</v>
      </c>
      <c r="L26" s="60"/>
      <c r="M26" s="60">
        <v>8750</v>
      </c>
      <c r="N26" s="60">
        <v>4375</v>
      </c>
      <c r="O26" s="60">
        <v>2187.5</v>
      </c>
      <c r="P26" s="60"/>
    </row>
    <row r="27" spans="1:16" ht="30">
      <c r="A27" s="24">
        <v>15</v>
      </c>
      <c r="B27" s="51" t="s">
        <v>612</v>
      </c>
      <c r="C27" s="51"/>
      <c r="D27" s="51"/>
      <c r="E27" s="52"/>
      <c r="F27" s="52"/>
      <c r="G27" s="52"/>
      <c r="H27" s="100"/>
      <c r="I27" s="60"/>
      <c r="J27" s="60"/>
      <c r="K27" s="60"/>
      <c r="L27" s="60"/>
      <c r="M27" s="60"/>
      <c r="N27" s="60"/>
      <c r="O27" s="60"/>
      <c r="P27" s="60"/>
    </row>
    <row r="28" spans="1:16" ht="60">
      <c r="A28" s="118">
        <v>45672</v>
      </c>
      <c r="B28" s="51" t="s">
        <v>611</v>
      </c>
      <c r="C28" s="51"/>
      <c r="D28" s="51"/>
      <c r="E28" s="52">
        <v>28000</v>
      </c>
      <c r="F28" s="52">
        <v>14000</v>
      </c>
      <c r="G28" s="52">
        <v>3000</v>
      </c>
      <c r="H28" s="100"/>
      <c r="I28" s="60">
        <v>8400</v>
      </c>
      <c r="J28" s="60">
        <v>4200</v>
      </c>
      <c r="K28" s="60">
        <v>900</v>
      </c>
      <c r="L28" s="60"/>
      <c r="M28" s="60">
        <v>7000</v>
      </c>
      <c r="N28" s="60">
        <v>3500</v>
      </c>
      <c r="O28" s="60">
        <v>750</v>
      </c>
      <c r="P28" s="60"/>
    </row>
    <row r="29" spans="1:16" ht="30">
      <c r="A29" s="118">
        <v>45703</v>
      </c>
      <c r="B29" s="51" t="s">
        <v>609</v>
      </c>
      <c r="C29" s="51"/>
      <c r="D29" s="51"/>
      <c r="E29" s="52">
        <v>20000</v>
      </c>
      <c r="F29" s="52">
        <v>10000</v>
      </c>
      <c r="G29" s="52">
        <v>5000</v>
      </c>
      <c r="H29" s="100"/>
      <c r="I29" s="60">
        <v>6000</v>
      </c>
      <c r="J29" s="60">
        <v>3000</v>
      </c>
      <c r="K29" s="60">
        <v>1500</v>
      </c>
      <c r="L29" s="60"/>
      <c r="M29" s="60">
        <v>5000</v>
      </c>
      <c r="N29" s="60">
        <v>2500</v>
      </c>
      <c r="O29" s="60">
        <v>1250</v>
      </c>
      <c r="P29" s="60"/>
    </row>
    <row r="30" spans="1:16">
      <c r="A30" s="51"/>
      <c r="B30" s="99" t="s">
        <v>12</v>
      </c>
      <c r="C30" s="51"/>
      <c r="D30" s="51"/>
      <c r="E30" s="52"/>
      <c r="F30" s="52"/>
      <c r="G30" s="52"/>
      <c r="H30" s="100"/>
      <c r="I30" s="60"/>
      <c r="J30" s="60"/>
      <c r="K30" s="60"/>
      <c r="L30" s="60"/>
      <c r="M30" s="60"/>
      <c r="N30" s="60"/>
      <c r="O30" s="60"/>
      <c r="P30" s="60"/>
    </row>
    <row r="31" spans="1:16">
      <c r="A31" s="51">
        <v>16</v>
      </c>
      <c r="B31" s="51" t="s">
        <v>613</v>
      </c>
      <c r="C31" s="51"/>
      <c r="D31" s="51"/>
      <c r="E31" s="52">
        <v>7500</v>
      </c>
      <c r="F31" s="52">
        <v>3000</v>
      </c>
      <c r="G31" s="52">
        <v>1500</v>
      </c>
      <c r="H31" s="100">
        <v>1000</v>
      </c>
      <c r="I31" s="60">
        <v>2250</v>
      </c>
      <c r="J31" s="60">
        <v>900</v>
      </c>
      <c r="K31" s="60">
        <v>450</v>
      </c>
      <c r="L31" s="60">
        <v>300</v>
      </c>
      <c r="M31" s="60">
        <v>1875</v>
      </c>
      <c r="N31" s="60">
        <v>750</v>
      </c>
      <c r="O31" s="60">
        <v>375</v>
      </c>
      <c r="P31" s="60">
        <v>250</v>
      </c>
    </row>
    <row r="32" spans="1:16" ht="30">
      <c r="A32" s="24">
        <v>17</v>
      </c>
      <c r="B32" s="51" t="s">
        <v>614</v>
      </c>
      <c r="C32" s="51"/>
      <c r="D32" s="51"/>
      <c r="E32" s="52"/>
      <c r="F32" s="52"/>
      <c r="G32" s="52"/>
      <c r="H32" s="100"/>
      <c r="I32" s="60"/>
      <c r="J32" s="60"/>
      <c r="K32" s="60"/>
      <c r="L32" s="60"/>
      <c r="M32" s="60"/>
      <c r="N32" s="60"/>
      <c r="O32" s="60"/>
      <c r="P32" s="60"/>
    </row>
    <row r="33" spans="1:16" ht="30">
      <c r="A33" s="119">
        <v>45674</v>
      </c>
      <c r="B33" s="51" t="s">
        <v>615</v>
      </c>
      <c r="C33" s="51"/>
      <c r="D33" s="51"/>
      <c r="E33" s="52">
        <v>9000</v>
      </c>
      <c r="F33" s="52"/>
      <c r="G33" s="52"/>
      <c r="H33" s="100"/>
      <c r="I33" s="60">
        <v>2700</v>
      </c>
      <c r="J33" s="60"/>
      <c r="K33" s="60"/>
      <c r="L33" s="60"/>
      <c r="M33" s="60">
        <v>2250</v>
      </c>
      <c r="N33" s="60"/>
      <c r="O33" s="60"/>
      <c r="P33" s="60"/>
    </row>
    <row r="34" spans="1:16">
      <c r="A34" s="120">
        <v>45705</v>
      </c>
      <c r="B34" s="51" t="s">
        <v>616</v>
      </c>
      <c r="C34" s="51"/>
      <c r="D34" s="51"/>
      <c r="E34" s="52">
        <v>7000</v>
      </c>
      <c r="F34" s="52"/>
      <c r="G34" s="52"/>
      <c r="H34" s="100"/>
      <c r="I34" s="60">
        <v>2100</v>
      </c>
      <c r="J34" s="60"/>
      <c r="K34" s="60"/>
      <c r="L34" s="60"/>
      <c r="M34" s="60">
        <v>1750</v>
      </c>
      <c r="N34" s="60"/>
      <c r="O34" s="60"/>
      <c r="P34" s="60"/>
    </row>
    <row r="35" spans="1:16" ht="30">
      <c r="A35" s="51">
        <v>16</v>
      </c>
      <c r="B35" s="51" t="s">
        <v>617</v>
      </c>
      <c r="C35" s="51"/>
      <c r="D35" s="51"/>
      <c r="E35" s="52"/>
      <c r="F35" s="52"/>
      <c r="G35" s="52"/>
      <c r="H35" s="100"/>
      <c r="I35" s="60"/>
      <c r="J35" s="60"/>
      <c r="K35" s="60"/>
      <c r="L35" s="60"/>
      <c r="M35" s="60"/>
      <c r="N35" s="60"/>
      <c r="O35" s="60"/>
      <c r="P35" s="60"/>
    </row>
    <row r="36" spans="1:16" ht="45">
      <c r="A36" s="120">
        <v>45673</v>
      </c>
      <c r="B36" s="51" t="s">
        <v>618</v>
      </c>
      <c r="C36" s="51"/>
      <c r="D36" s="51"/>
      <c r="E36" s="52">
        <v>7000</v>
      </c>
      <c r="F36" s="52"/>
      <c r="G36" s="52"/>
      <c r="H36" s="100"/>
      <c r="I36" s="60">
        <v>2100</v>
      </c>
      <c r="J36" s="60"/>
      <c r="K36" s="60"/>
      <c r="L36" s="60"/>
      <c r="M36" s="60">
        <v>1750</v>
      </c>
      <c r="N36" s="60"/>
      <c r="O36" s="60"/>
      <c r="P36" s="60"/>
    </row>
    <row r="37" spans="1:16">
      <c r="A37" s="120">
        <v>45704</v>
      </c>
      <c r="B37" s="51" t="s">
        <v>616</v>
      </c>
      <c r="C37" s="51"/>
      <c r="D37" s="51"/>
      <c r="E37" s="52">
        <v>5400</v>
      </c>
      <c r="F37" s="52"/>
      <c r="G37" s="52"/>
      <c r="H37" s="100"/>
      <c r="I37" s="60">
        <v>1620</v>
      </c>
      <c r="J37" s="60"/>
      <c r="K37" s="60"/>
      <c r="L37" s="60"/>
      <c r="M37" s="60">
        <v>1350</v>
      </c>
      <c r="N37" s="60"/>
      <c r="O37" s="60"/>
      <c r="P37" s="60"/>
    </row>
    <row r="38" spans="1:16" ht="30">
      <c r="A38" s="51">
        <v>17</v>
      </c>
      <c r="B38" s="51" t="s">
        <v>619</v>
      </c>
      <c r="C38" s="51"/>
      <c r="D38" s="51"/>
      <c r="E38" s="52"/>
      <c r="F38" s="52"/>
      <c r="G38" s="52"/>
      <c r="H38" s="100"/>
      <c r="I38" s="60"/>
      <c r="J38" s="60"/>
      <c r="K38" s="60"/>
      <c r="L38" s="60"/>
      <c r="M38" s="60"/>
      <c r="N38" s="60"/>
      <c r="O38" s="60"/>
      <c r="P38" s="60"/>
    </row>
    <row r="39" spans="1:16" ht="30">
      <c r="A39" s="120">
        <v>45674</v>
      </c>
      <c r="B39" s="51" t="s">
        <v>615</v>
      </c>
      <c r="C39" s="51"/>
      <c r="D39" s="51"/>
      <c r="E39" s="52">
        <v>9000</v>
      </c>
      <c r="F39" s="52"/>
      <c r="G39" s="52"/>
      <c r="H39" s="100"/>
      <c r="I39" s="60">
        <v>2700</v>
      </c>
      <c r="J39" s="60"/>
      <c r="K39" s="60"/>
      <c r="L39" s="60"/>
      <c r="M39" s="60">
        <v>2250</v>
      </c>
      <c r="N39" s="60"/>
      <c r="O39" s="60"/>
      <c r="P39" s="60"/>
    </row>
    <row r="40" spans="1:16">
      <c r="A40" s="120">
        <v>45705</v>
      </c>
      <c r="B40" s="51" t="s">
        <v>616</v>
      </c>
      <c r="C40" s="51"/>
      <c r="D40" s="51"/>
      <c r="E40" s="52">
        <v>7000</v>
      </c>
      <c r="F40" s="52"/>
      <c r="G40" s="52"/>
      <c r="H40" s="100"/>
      <c r="I40" s="60">
        <v>2100</v>
      </c>
      <c r="J40" s="60"/>
      <c r="K40" s="60"/>
      <c r="L40" s="60"/>
      <c r="M40" s="60">
        <v>1750</v>
      </c>
      <c r="N40" s="60"/>
      <c r="O40" s="60"/>
      <c r="P40" s="60"/>
    </row>
    <row r="41" spans="1:16">
      <c r="A41" s="99"/>
      <c r="B41" s="99" t="s">
        <v>13</v>
      </c>
      <c r="C41" s="51"/>
      <c r="D41" s="51"/>
      <c r="E41" s="52"/>
      <c r="F41" s="52"/>
      <c r="G41" s="52"/>
      <c r="H41" s="100"/>
      <c r="I41" s="60"/>
      <c r="J41" s="60"/>
      <c r="K41" s="60"/>
      <c r="L41" s="60"/>
      <c r="M41" s="60"/>
      <c r="N41" s="60"/>
      <c r="O41" s="60"/>
      <c r="P41" s="60"/>
    </row>
    <row r="42" spans="1:16" ht="75">
      <c r="A42" s="51">
        <v>18</v>
      </c>
      <c r="B42" s="51" t="s">
        <v>101</v>
      </c>
      <c r="C42" s="51"/>
      <c r="D42" s="51"/>
      <c r="E42" s="52">
        <v>9000</v>
      </c>
      <c r="F42" s="52">
        <v>6000</v>
      </c>
      <c r="G42" s="52">
        <v>4500</v>
      </c>
      <c r="H42" s="100">
        <v>3500</v>
      </c>
      <c r="I42" s="60">
        <v>2700</v>
      </c>
      <c r="J42" s="60">
        <v>1800</v>
      </c>
      <c r="K42" s="60">
        <v>1350</v>
      </c>
      <c r="L42" s="60">
        <v>1050</v>
      </c>
      <c r="M42" s="60">
        <v>2250</v>
      </c>
      <c r="N42" s="60">
        <v>1500</v>
      </c>
      <c r="O42" s="60">
        <v>1125</v>
      </c>
      <c r="P42" s="60">
        <v>875</v>
      </c>
    </row>
    <row r="43" spans="1:16" ht="75">
      <c r="A43" s="51">
        <v>19</v>
      </c>
      <c r="B43" s="51" t="s">
        <v>102</v>
      </c>
      <c r="C43" s="51"/>
      <c r="D43" s="51"/>
      <c r="E43" s="52">
        <v>6000</v>
      </c>
      <c r="F43" s="52">
        <v>4500</v>
      </c>
      <c r="G43" s="52">
        <v>3500</v>
      </c>
      <c r="H43" s="100">
        <v>3000</v>
      </c>
      <c r="I43" s="60">
        <v>1800</v>
      </c>
      <c r="J43" s="60">
        <v>1350</v>
      </c>
      <c r="K43" s="60">
        <v>1050</v>
      </c>
      <c r="L43" s="60">
        <v>900</v>
      </c>
      <c r="M43" s="60">
        <v>1500</v>
      </c>
      <c r="N43" s="60">
        <v>1125</v>
      </c>
      <c r="O43" s="60">
        <v>875</v>
      </c>
      <c r="P43" s="60">
        <v>750</v>
      </c>
    </row>
    <row r="44" spans="1:16" ht="60">
      <c r="A44" s="51">
        <v>20</v>
      </c>
      <c r="B44" s="51" t="s">
        <v>103</v>
      </c>
      <c r="C44" s="51"/>
      <c r="D44" s="51"/>
      <c r="E44" s="52">
        <v>5000</v>
      </c>
      <c r="F44" s="52">
        <v>3500</v>
      </c>
      <c r="G44" s="52">
        <v>2500</v>
      </c>
      <c r="H44" s="100">
        <v>2000</v>
      </c>
      <c r="I44" s="60">
        <v>1500</v>
      </c>
      <c r="J44" s="60">
        <v>1050</v>
      </c>
      <c r="K44" s="60">
        <v>750</v>
      </c>
      <c r="L44" s="60">
        <v>600</v>
      </c>
      <c r="M44" s="60">
        <v>1250</v>
      </c>
      <c r="N44" s="60">
        <v>875</v>
      </c>
      <c r="O44" s="60">
        <v>625</v>
      </c>
      <c r="P44" s="60">
        <v>500</v>
      </c>
    </row>
  </sheetData>
  <autoFilter ref="I7:P44" xr:uid="{00000000-0001-0000-2E00-000000000000}"/>
  <mergeCells count="9">
    <mergeCell ref="A7:A10"/>
    <mergeCell ref="B7:B10"/>
    <mergeCell ref="E3:H4"/>
    <mergeCell ref="I3:L4"/>
    <mergeCell ref="M3:P4"/>
    <mergeCell ref="B4:B5"/>
    <mergeCell ref="A3:A5"/>
    <mergeCell ref="B3:D3"/>
    <mergeCell ref="C4:D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ummaryRight="0"/>
  </sheetPr>
  <dimension ref="A1:P38"/>
  <sheetViews>
    <sheetView workbookViewId="0">
      <selection activeCell="I35" sqref="I35:P35"/>
    </sheetView>
  </sheetViews>
  <sheetFormatPr defaultColWidth="14.42578125" defaultRowHeight="15"/>
  <cols>
    <col min="1" max="1" width="9.85546875" style="53" customWidth="1"/>
    <col min="2" max="2" width="27.85546875" style="53" customWidth="1"/>
    <col min="3" max="4" width="14.42578125" style="53"/>
    <col min="5" max="16" width="9.85546875" style="54" customWidth="1"/>
    <col min="17" max="16384" width="14.42578125" style="53"/>
  </cols>
  <sheetData>
    <row r="1" spans="1:16">
      <c r="A1" s="97" t="s">
        <v>1151</v>
      </c>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ht="13.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51"/>
      <c r="D6" s="51"/>
      <c r="E6" s="52"/>
      <c r="F6" s="52"/>
      <c r="G6" s="52"/>
      <c r="H6" s="100"/>
      <c r="I6" s="60"/>
      <c r="J6" s="60"/>
      <c r="K6" s="60"/>
      <c r="L6" s="60"/>
      <c r="M6" s="60"/>
      <c r="N6" s="60"/>
      <c r="O6" s="60"/>
      <c r="P6" s="60"/>
    </row>
    <row r="7" spans="1:16" ht="60">
      <c r="A7" s="51">
        <v>1</v>
      </c>
      <c r="B7" s="51" t="s">
        <v>620</v>
      </c>
      <c r="C7" s="51" t="s">
        <v>621</v>
      </c>
      <c r="D7" s="51" t="s">
        <v>622</v>
      </c>
      <c r="E7" s="52">
        <v>30000</v>
      </c>
      <c r="F7" s="52">
        <v>15000</v>
      </c>
      <c r="G7" s="52">
        <v>7500</v>
      </c>
      <c r="H7" s="52">
        <v>4300</v>
      </c>
      <c r="I7" s="60">
        <v>9000</v>
      </c>
      <c r="J7" s="60">
        <v>4500</v>
      </c>
      <c r="K7" s="60">
        <v>2250</v>
      </c>
      <c r="L7" s="60">
        <v>1290</v>
      </c>
      <c r="M7" s="60">
        <v>7500</v>
      </c>
      <c r="N7" s="60">
        <v>3750</v>
      </c>
      <c r="O7" s="60">
        <v>1875</v>
      </c>
      <c r="P7" s="60">
        <v>1075</v>
      </c>
    </row>
    <row r="8" spans="1:16" ht="60">
      <c r="A8" s="51">
        <v>2</v>
      </c>
      <c r="B8" s="51" t="s">
        <v>623</v>
      </c>
      <c r="C8" s="51" t="s">
        <v>624</v>
      </c>
      <c r="D8" s="51" t="s">
        <v>625</v>
      </c>
      <c r="E8" s="52">
        <v>26000</v>
      </c>
      <c r="F8" s="52">
        <v>12400</v>
      </c>
      <c r="G8" s="52">
        <v>6200</v>
      </c>
      <c r="H8" s="52">
        <v>3100</v>
      </c>
      <c r="I8" s="60">
        <v>7800</v>
      </c>
      <c r="J8" s="60">
        <v>3720</v>
      </c>
      <c r="K8" s="60">
        <v>1860</v>
      </c>
      <c r="L8" s="60">
        <v>930</v>
      </c>
      <c r="M8" s="60">
        <v>6500</v>
      </c>
      <c r="N8" s="60">
        <v>3100</v>
      </c>
      <c r="O8" s="60">
        <v>1550</v>
      </c>
      <c r="P8" s="60">
        <v>775</v>
      </c>
    </row>
    <row r="9" spans="1:16" ht="30">
      <c r="A9" s="51">
        <v>3</v>
      </c>
      <c r="B9" s="51" t="s">
        <v>626</v>
      </c>
      <c r="C9" s="51"/>
      <c r="D9" s="51"/>
      <c r="E9" s="52"/>
      <c r="F9" s="52"/>
      <c r="G9" s="52"/>
      <c r="H9" s="52"/>
      <c r="I9" s="60"/>
      <c r="J9" s="60"/>
      <c r="K9" s="60"/>
      <c r="L9" s="60"/>
      <c r="M9" s="60"/>
      <c r="N9" s="60"/>
      <c r="O9" s="60"/>
      <c r="P9" s="60"/>
    </row>
    <row r="10" spans="1:16">
      <c r="A10" s="120"/>
      <c r="B10" s="51" t="s">
        <v>615</v>
      </c>
      <c r="C10" s="51"/>
      <c r="D10" s="51"/>
      <c r="E10" s="52">
        <v>15000</v>
      </c>
      <c r="F10" s="52"/>
      <c r="G10" s="52"/>
      <c r="H10" s="52"/>
      <c r="I10" s="60">
        <v>4500</v>
      </c>
      <c r="J10" s="60"/>
      <c r="K10" s="60"/>
      <c r="L10" s="60"/>
      <c r="M10" s="60">
        <v>3750</v>
      </c>
      <c r="N10" s="60"/>
      <c r="O10" s="60"/>
      <c r="P10" s="60"/>
    </row>
    <row r="11" spans="1:16">
      <c r="A11" s="120"/>
      <c r="B11" s="51" t="s">
        <v>616</v>
      </c>
      <c r="C11" s="51"/>
      <c r="D11" s="51"/>
      <c r="E11" s="52">
        <v>12000</v>
      </c>
      <c r="F11" s="52"/>
      <c r="G11" s="52"/>
      <c r="H11" s="52"/>
      <c r="I11" s="60">
        <v>3600</v>
      </c>
      <c r="J11" s="60"/>
      <c r="K11" s="60"/>
      <c r="L11" s="60"/>
      <c r="M11" s="60">
        <v>3000</v>
      </c>
      <c r="N11" s="60"/>
      <c r="O11" s="60"/>
      <c r="P11" s="60"/>
    </row>
    <row r="12" spans="1:16" ht="30">
      <c r="A12" s="51">
        <v>4</v>
      </c>
      <c r="B12" s="51" t="s">
        <v>627</v>
      </c>
      <c r="C12" s="51"/>
      <c r="D12" s="51"/>
      <c r="E12" s="52"/>
      <c r="F12" s="52"/>
      <c r="G12" s="52"/>
      <c r="H12" s="52"/>
      <c r="I12" s="60"/>
      <c r="J12" s="60"/>
      <c r="K12" s="60"/>
      <c r="L12" s="60"/>
      <c r="M12" s="60"/>
      <c r="N12" s="60"/>
      <c r="O12" s="60"/>
      <c r="P12" s="60"/>
    </row>
    <row r="13" spans="1:16" ht="30">
      <c r="A13" s="120"/>
      <c r="B13" s="51" t="s">
        <v>628</v>
      </c>
      <c r="C13" s="51"/>
      <c r="D13" s="51"/>
      <c r="E13" s="52">
        <v>16000</v>
      </c>
      <c r="F13" s="52"/>
      <c r="G13" s="52"/>
      <c r="H13" s="52"/>
      <c r="I13" s="60">
        <v>4800</v>
      </c>
      <c r="J13" s="60"/>
      <c r="K13" s="60"/>
      <c r="L13" s="60"/>
      <c r="M13" s="60">
        <v>4000</v>
      </c>
      <c r="N13" s="60"/>
      <c r="O13" s="60"/>
      <c r="P13" s="60"/>
    </row>
    <row r="14" spans="1:16">
      <c r="A14" s="120"/>
      <c r="B14" s="51" t="s">
        <v>616</v>
      </c>
      <c r="C14" s="51"/>
      <c r="D14" s="51"/>
      <c r="E14" s="52">
        <v>14000</v>
      </c>
      <c r="F14" s="52"/>
      <c r="G14" s="52"/>
      <c r="H14" s="52"/>
      <c r="I14" s="60">
        <v>4200</v>
      </c>
      <c r="J14" s="60"/>
      <c r="K14" s="60"/>
      <c r="L14" s="60"/>
      <c r="M14" s="60">
        <v>3500</v>
      </c>
      <c r="N14" s="60"/>
      <c r="O14" s="60"/>
      <c r="P14" s="60"/>
    </row>
    <row r="15" spans="1:16">
      <c r="A15" s="51">
        <v>5</v>
      </c>
      <c r="B15" s="51" t="s">
        <v>629</v>
      </c>
      <c r="C15" s="51"/>
      <c r="D15" s="51"/>
      <c r="E15" s="52"/>
      <c r="F15" s="52"/>
      <c r="G15" s="52"/>
      <c r="H15" s="52"/>
      <c r="I15" s="60"/>
      <c r="J15" s="60"/>
      <c r="K15" s="60"/>
      <c r="L15" s="60"/>
      <c r="M15" s="60"/>
      <c r="N15" s="60"/>
      <c r="O15" s="60"/>
      <c r="P15" s="60"/>
    </row>
    <row r="16" spans="1:16" ht="60">
      <c r="A16" s="51"/>
      <c r="B16" s="51" t="s">
        <v>630</v>
      </c>
      <c r="C16" s="51"/>
      <c r="D16" s="51"/>
      <c r="E16" s="52">
        <v>15000</v>
      </c>
      <c r="F16" s="52"/>
      <c r="G16" s="52"/>
      <c r="H16" s="52"/>
      <c r="I16" s="60">
        <v>4500</v>
      </c>
      <c r="J16" s="60"/>
      <c r="K16" s="60"/>
      <c r="L16" s="60"/>
      <c r="M16" s="60">
        <v>3750</v>
      </c>
      <c r="N16" s="60"/>
      <c r="O16" s="60"/>
      <c r="P16" s="60"/>
    </row>
    <row r="17" spans="1:16">
      <c r="A17" s="51"/>
      <c r="B17" s="51" t="s">
        <v>616</v>
      </c>
      <c r="C17" s="51"/>
      <c r="D17" s="51"/>
      <c r="E17" s="52">
        <v>10000</v>
      </c>
      <c r="F17" s="52"/>
      <c r="G17" s="52"/>
      <c r="H17" s="52"/>
      <c r="I17" s="60">
        <v>3000</v>
      </c>
      <c r="J17" s="60"/>
      <c r="K17" s="60"/>
      <c r="L17" s="60"/>
      <c r="M17" s="60">
        <v>2500</v>
      </c>
      <c r="N17" s="60"/>
      <c r="O17" s="60"/>
      <c r="P17" s="60"/>
    </row>
    <row r="18" spans="1:16">
      <c r="A18" s="51">
        <v>6</v>
      </c>
      <c r="B18" s="51" t="s">
        <v>631</v>
      </c>
      <c r="C18" s="51"/>
      <c r="D18" s="51"/>
      <c r="E18" s="52"/>
      <c r="F18" s="52"/>
      <c r="G18" s="52"/>
      <c r="H18" s="52"/>
      <c r="I18" s="60"/>
      <c r="J18" s="60"/>
      <c r="K18" s="60"/>
      <c r="L18" s="60"/>
      <c r="M18" s="60"/>
      <c r="N18" s="60"/>
      <c r="O18" s="60"/>
      <c r="P18" s="60"/>
    </row>
    <row r="19" spans="1:16">
      <c r="A19" s="51"/>
      <c r="B19" s="51" t="s">
        <v>615</v>
      </c>
      <c r="C19" s="51"/>
      <c r="D19" s="51"/>
      <c r="E19" s="52">
        <v>12000</v>
      </c>
      <c r="F19" s="52"/>
      <c r="G19" s="52"/>
      <c r="H19" s="52"/>
      <c r="I19" s="60">
        <v>3600</v>
      </c>
      <c r="J19" s="60"/>
      <c r="K19" s="60"/>
      <c r="L19" s="60"/>
      <c r="M19" s="60">
        <v>3000</v>
      </c>
      <c r="N19" s="60"/>
      <c r="O19" s="60"/>
      <c r="P19" s="60"/>
    </row>
    <row r="20" spans="1:16">
      <c r="A20" s="51"/>
      <c r="B20" s="51" t="s">
        <v>616</v>
      </c>
      <c r="C20" s="51"/>
      <c r="D20" s="51"/>
      <c r="E20" s="52">
        <v>8000</v>
      </c>
      <c r="F20" s="52"/>
      <c r="G20" s="52"/>
      <c r="H20" s="52"/>
      <c r="I20" s="60">
        <v>2400</v>
      </c>
      <c r="J20" s="60"/>
      <c r="K20" s="60"/>
      <c r="L20" s="60"/>
      <c r="M20" s="60">
        <v>2000</v>
      </c>
      <c r="N20" s="60"/>
      <c r="O20" s="60"/>
      <c r="P20" s="60"/>
    </row>
    <row r="21" spans="1:16" ht="30">
      <c r="A21" s="51">
        <v>7</v>
      </c>
      <c r="B21" s="51" t="s">
        <v>632</v>
      </c>
      <c r="C21" s="51"/>
      <c r="D21" s="51"/>
      <c r="E21" s="52"/>
      <c r="F21" s="52"/>
      <c r="G21" s="52"/>
      <c r="H21" s="52"/>
      <c r="I21" s="60"/>
      <c r="J21" s="60"/>
      <c r="K21" s="60"/>
      <c r="L21" s="60"/>
      <c r="M21" s="60"/>
      <c r="N21" s="60"/>
      <c r="O21" s="60"/>
      <c r="P21" s="60"/>
    </row>
    <row r="22" spans="1:16" ht="45">
      <c r="A22" s="51"/>
      <c r="B22" s="51" t="s">
        <v>633</v>
      </c>
      <c r="C22" s="51"/>
      <c r="D22" s="51"/>
      <c r="E22" s="52">
        <v>6000</v>
      </c>
      <c r="F22" s="52"/>
      <c r="G22" s="52"/>
      <c r="H22" s="52"/>
      <c r="I22" s="60">
        <v>1800</v>
      </c>
      <c r="J22" s="60"/>
      <c r="K22" s="60"/>
      <c r="L22" s="60"/>
      <c r="M22" s="60">
        <v>1500</v>
      </c>
      <c r="N22" s="60"/>
      <c r="O22" s="60"/>
      <c r="P22" s="60"/>
    </row>
    <row r="23" spans="1:16">
      <c r="A23" s="51"/>
      <c r="B23" s="51" t="s">
        <v>634</v>
      </c>
      <c r="C23" s="51"/>
      <c r="D23" s="51"/>
      <c r="E23" s="52">
        <v>9000</v>
      </c>
      <c r="F23" s="52"/>
      <c r="G23" s="52"/>
      <c r="H23" s="52"/>
      <c r="I23" s="60">
        <v>2700</v>
      </c>
      <c r="J23" s="60"/>
      <c r="K23" s="60"/>
      <c r="L23" s="60"/>
      <c r="M23" s="60">
        <v>2250</v>
      </c>
      <c r="N23" s="60"/>
      <c r="O23" s="60"/>
      <c r="P23" s="60"/>
    </row>
    <row r="24" spans="1:16">
      <c r="A24" s="51"/>
      <c r="B24" s="51" t="s">
        <v>635</v>
      </c>
      <c r="C24" s="51"/>
      <c r="D24" s="51"/>
      <c r="E24" s="52">
        <v>6500</v>
      </c>
      <c r="F24" s="52"/>
      <c r="G24" s="52"/>
      <c r="H24" s="52"/>
      <c r="I24" s="60">
        <v>1950</v>
      </c>
      <c r="J24" s="60"/>
      <c r="K24" s="60"/>
      <c r="L24" s="60"/>
      <c r="M24" s="60">
        <v>1625</v>
      </c>
      <c r="N24" s="60"/>
      <c r="O24" s="60"/>
      <c r="P24" s="60"/>
    </row>
    <row r="25" spans="1:16" ht="30">
      <c r="A25" s="51">
        <v>8</v>
      </c>
      <c r="B25" s="51" t="s">
        <v>636</v>
      </c>
      <c r="C25" s="51"/>
      <c r="D25" s="51"/>
      <c r="E25" s="52"/>
      <c r="F25" s="52"/>
      <c r="G25" s="52"/>
      <c r="H25" s="52"/>
      <c r="I25" s="60"/>
      <c r="J25" s="60"/>
      <c r="K25" s="60"/>
      <c r="L25" s="60"/>
      <c r="M25" s="60"/>
      <c r="N25" s="60"/>
      <c r="O25" s="60"/>
      <c r="P25" s="60"/>
    </row>
    <row r="26" spans="1:16" ht="30">
      <c r="A26" s="51"/>
      <c r="B26" s="51" t="s">
        <v>637</v>
      </c>
      <c r="C26" s="51"/>
      <c r="D26" s="51"/>
      <c r="E26" s="52">
        <v>10500</v>
      </c>
      <c r="F26" s="52"/>
      <c r="G26" s="52"/>
      <c r="H26" s="52"/>
      <c r="I26" s="60">
        <v>3150</v>
      </c>
      <c r="J26" s="60"/>
      <c r="K26" s="60"/>
      <c r="L26" s="60"/>
      <c r="M26" s="60">
        <v>2625</v>
      </c>
      <c r="N26" s="60"/>
      <c r="O26" s="60"/>
      <c r="P26" s="60"/>
    </row>
    <row r="27" spans="1:16">
      <c r="A27" s="51"/>
      <c r="B27" s="51" t="s">
        <v>616</v>
      </c>
      <c r="C27" s="51"/>
      <c r="D27" s="51"/>
      <c r="E27" s="52">
        <v>8500</v>
      </c>
      <c r="F27" s="52"/>
      <c r="G27" s="52"/>
      <c r="H27" s="52"/>
      <c r="I27" s="60">
        <v>2550</v>
      </c>
      <c r="J27" s="60"/>
      <c r="K27" s="60"/>
      <c r="L27" s="60"/>
      <c r="M27" s="60">
        <v>2125</v>
      </c>
      <c r="N27" s="60"/>
      <c r="O27" s="60"/>
      <c r="P27" s="60"/>
    </row>
    <row r="28" spans="1:16">
      <c r="A28" s="51">
        <v>9</v>
      </c>
      <c r="B28" s="51" t="s">
        <v>638</v>
      </c>
      <c r="C28" s="51"/>
      <c r="D28" s="51"/>
      <c r="E28" s="52"/>
      <c r="F28" s="52"/>
      <c r="G28" s="52"/>
      <c r="H28" s="52"/>
      <c r="I28" s="60"/>
      <c r="J28" s="60"/>
      <c r="K28" s="60"/>
      <c r="L28" s="60"/>
      <c r="M28" s="60"/>
      <c r="N28" s="60"/>
      <c r="O28" s="60"/>
      <c r="P28" s="60"/>
    </row>
    <row r="29" spans="1:16">
      <c r="A29" s="51"/>
      <c r="B29" s="51" t="s">
        <v>615</v>
      </c>
      <c r="C29" s="51"/>
      <c r="D29" s="51"/>
      <c r="E29" s="52">
        <v>12000</v>
      </c>
      <c r="F29" s="52"/>
      <c r="G29" s="52"/>
      <c r="H29" s="52"/>
      <c r="I29" s="60">
        <v>3600</v>
      </c>
      <c r="J29" s="60"/>
      <c r="K29" s="60"/>
      <c r="L29" s="60"/>
      <c r="M29" s="60">
        <v>3000</v>
      </c>
      <c r="N29" s="60"/>
      <c r="O29" s="60"/>
      <c r="P29" s="60"/>
    </row>
    <row r="30" spans="1:16">
      <c r="A30" s="51"/>
      <c r="B30" s="99" t="s">
        <v>12</v>
      </c>
      <c r="C30" s="51"/>
      <c r="D30" s="51"/>
      <c r="E30" s="52"/>
      <c r="F30" s="52"/>
      <c r="G30" s="52"/>
      <c r="H30" s="52"/>
      <c r="I30" s="60"/>
      <c r="J30" s="60"/>
      <c r="K30" s="60"/>
      <c r="L30" s="60"/>
      <c r="M30" s="60"/>
      <c r="N30" s="60"/>
      <c r="O30" s="60"/>
      <c r="P30" s="60"/>
    </row>
    <row r="31" spans="1:16">
      <c r="A31" s="51">
        <v>10</v>
      </c>
      <c r="B31" s="51" t="s">
        <v>639</v>
      </c>
      <c r="C31" s="51"/>
      <c r="D31" s="51"/>
      <c r="E31" s="52">
        <v>10000</v>
      </c>
      <c r="F31" s="52">
        <v>5000</v>
      </c>
      <c r="G31" s="52">
        <v>3900</v>
      </c>
      <c r="H31" s="52">
        <v>2800</v>
      </c>
      <c r="I31" s="60">
        <v>3000</v>
      </c>
      <c r="J31" s="60">
        <v>1500</v>
      </c>
      <c r="K31" s="60">
        <v>1170</v>
      </c>
      <c r="L31" s="60">
        <v>840</v>
      </c>
      <c r="M31" s="60">
        <v>2500</v>
      </c>
      <c r="N31" s="60">
        <v>1250</v>
      </c>
      <c r="O31" s="60">
        <v>975</v>
      </c>
      <c r="P31" s="60">
        <v>700</v>
      </c>
    </row>
    <row r="32" spans="1:16">
      <c r="A32" s="51">
        <v>11</v>
      </c>
      <c r="B32" s="51" t="s">
        <v>640</v>
      </c>
      <c r="C32" s="51"/>
      <c r="D32" s="51"/>
      <c r="E32" s="52">
        <v>9000</v>
      </c>
      <c r="F32" s="52">
        <v>4500</v>
      </c>
      <c r="G32" s="52">
        <v>3500</v>
      </c>
      <c r="H32" s="52">
        <v>2500</v>
      </c>
      <c r="I32" s="60">
        <v>2700</v>
      </c>
      <c r="J32" s="60">
        <v>1350</v>
      </c>
      <c r="K32" s="60">
        <v>1050</v>
      </c>
      <c r="L32" s="60">
        <v>750</v>
      </c>
      <c r="M32" s="60">
        <v>2250</v>
      </c>
      <c r="N32" s="60">
        <v>1125</v>
      </c>
      <c r="O32" s="60">
        <v>875</v>
      </c>
      <c r="P32" s="60">
        <v>625</v>
      </c>
    </row>
    <row r="33" spans="1:16" ht="105">
      <c r="A33" s="51">
        <v>12</v>
      </c>
      <c r="B33" s="51" t="s">
        <v>641</v>
      </c>
      <c r="C33" s="51" t="s">
        <v>642</v>
      </c>
      <c r="D33" s="51" t="s">
        <v>643</v>
      </c>
      <c r="E33" s="52">
        <v>10000</v>
      </c>
      <c r="F33" s="52">
        <v>6000</v>
      </c>
      <c r="G33" s="52">
        <v>3000</v>
      </c>
      <c r="H33" s="52">
        <v>2400</v>
      </c>
      <c r="I33" s="60">
        <v>3000</v>
      </c>
      <c r="J33" s="60">
        <v>1800</v>
      </c>
      <c r="K33" s="60">
        <v>900</v>
      </c>
      <c r="L33" s="60">
        <v>720</v>
      </c>
      <c r="M33" s="60">
        <v>2500</v>
      </c>
      <c r="N33" s="60">
        <v>1500</v>
      </c>
      <c r="O33" s="60">
        <v>750</v>
      </c>
      <c r="P33" s="60">
        <v>600</v>
      </c>
    </row>
    <row r="34" spans="1:16" ht="60">
      <c r="A34" s="51">
        <v>13</v>
      </c>
      <c r="B34" s="51" t="s">
        <v>644</v>
      </c>
      <c r="C34" s="51" t="s">
        <v>645</v>
      </c>
      <c r="D34" s="51" t="s">
        <v>646</v>
      </c>
      <c r="E34" s="52">
        <v>8500</v>
      </c>
      <c r="F34" s="52">
        <v>5000</v>
      </c>
      <c r="G34" s="52">
        <v>3000</v>
      </c>
      <c r="H34" s="52">
        <v>2400</v>
      </c>
      <c r="I34" s="60">
        <v>2550</v>
      </c>
      <c r="J34" s="60">
        <v>1500</v>
      </c>
      <c r="K34" s="60">
        <v>900</v>
      </c>
      <c r="L34" s="60">
        <v>720</v>
      </c>
      <c r="M34" s="60">
        <v>2125</v>
      </c>
      <c r="N34" s="60">
        <v>1250</v>
      </c>
      <c r="O34" s="60">
        <v>750</v>
      </c>
      <c r="P34" s="60">
        <v>600</v>
      </c>
    </row>
    <row r="35" spans="1:16">
      <c r="A35" s="51"/>
      <c r="B35" s="99" t="s">
        <v>13</v>
      </c>
      <c r="C35" s="51"/>
      <c r="D35" s="51"/>
      <c r="E35" s="52"/>
      <c r="F35" s="52"/>
      <c r="G35" s="52"/>
      <c r="H35" s="52"/>
      <c r="I35" s="60"/>
      <c r="J35" s="60"/>
      <c r="K35" s="60"/>
      <c r="L35" s="60"/>
      <c r="M35" s="60"/>
      <c r="N35" s="60"/>
      <c r="O35" s="60"/>
      <c r="P35" s="60"/>
    </row>
    <row r="36" spans="1:16" ht="30">
      <c r="A36" s="51">
        <v>14</v>
      </c>
      <c r="B36" s="51" t="s">
        <v>101</v>
      </c>
      <c r="C36" s="51"/>
      <c r="D36" s="51"/>
      <c r="E36" s="52">
        <v>8500</v>
      </c>
      <c r="F36" s="52">
        <v>5000</v>
      </c>
      <c r="G36" s="52">
        <v>3000</v>
      </c>
      <c r="H36" s="52">
        <v>2400</v>
      </c>
      <c r="I36" s="60">
        <v>2550</v>
      </c>
      <c r="J36" s="60">
        <v>1500</v>
      </c>
      <c r="K36" s="60">
        <v>900</v>
      </c>
      <c r="L36" s="60">
        <v>720</v>
      </c>
      <c r="M36" s="60">
        <v>2125</v>
      </c>
      <c r="N36" s="60">
        <v>1250</v>
      </c>
      <c r="O36" s="60">
        <v>750</v>
      </c>
      <c r="P36" s="60">
        <v>600</v>
      </c>
    </row>
    <row r="37" spans="1:16" ht="45">
      <c r="A37" s="51">
        <v>15</v>
      </c>
      <c r="B37" s="51" t="s">
        <v>102</v>
      </c>
      <c r="C37" s="51"/>
      <c r="D37" s="51"/>
      <c r="E37" s="52">
        <v>5000</v>
      </c>
      <c r="F37" s="52">
        <v>3500</v>
      </c>
      <c r="G37" s="52">
        <v>2500</v>
      </c>
      <c r="H37" s="52">
        <v>2000</v>
      </c>
      <c r="I37" s="60">
        <v>1500</v>
      </c>
      <c r="J37" s="60">
        <v>1050</v>
      </c>
      <c r="K37" s="60">
        <v>750</v>
      </c>
      <c r="L37" s="60">
        <v>600</v>
      </c>
      <c r="M37" s="60">
        <v>1250</v>
      </c>
      <c r="N37" s="60">
        <v>875</v>
      </c>
      <c r="O37" s="60">
        <v>625</v>
      </c>
      <c r="P37" s="60">
        <v>500</v>
      </c>
    </row>
    <row r="38" spans="1:16" ht="30">
      <c r="A38" s="51">
        <v>16</v>
      </c>
      <c r="B38" s="51" t="s">
        <v>103</v>
      </c>
      <c r="C38" s="51"/>
      <c r="D38" s="51"/>
      <c r="E38" s="52">
        <v>4000</v>
      </c>
      <c r="F38" s="52">
        <v>3000</v>
      </c>
      <c r="G38" s="52">
        <v>2000</v>
      </c>
      <c r="H38" s="52">
        <v>1500</v>
      </c>
      <c r="I38" s="60">
        <v>1200</v>
      </c>
      <c r="J38" s="60">
        <v>900</v>
      </c>
      <c r="K38" s="60">
        <v>600</v>
      </c>
      <c r="L38" s="60">
        <v>450</v>
      </c>
      <c r="M38" s="60">
        <v>1000</v>
      </c>
      <c r="N38" s="60">
        <v>750</v>
      </c>
      <c r="O38" s="60">
        <v>500</v>
      </c>
      <c r="P38" s="60">
        <v>375</v>
      </c>
    </row>
  </sheetData>
  <mergeCells count="7">
    <mergeCell ref="M3:P4"/>
    <mergeCell ref="B4:B5"/>
    <mergeCell ref="C4:D4"/>
    <mergeCell ref="A3:A5"/>
    <mergeCell ref="B3:D3"/>
    <mergeCell ref="E3:H4"/>
    <mergeCell ref="I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C1A7-00A2-4BD4-83BC-45AD028F8DA0}">
  <dimension ref="A1:P76"/>
  <sheetViews>
    <sheetView workbookViewId="0">
      <selection activeCell="C13" sqref="C13"/>
    </sheetView>
  </sheetViews>
  <sheetFormatPr defaultColWidth="10" defaultRowHeight="15"/>
  <cols>
    <col min="1" max="1" width="8.42578125" style="169" customWidth="1"/>
    <col min="2" max="2" width="21.42578125" style="227" customWidth="1"/>
    <col min="3" max="3" width="19.42578125" style="226" customWidth="1"/>
    <col min="4" max="4" width="19" style="226" customWidth="1"/>
    <col min="5" max="5" width="10.42578125" style="169" customWidth="1"/>
    <col min="6" max="6" width="10" style="169"/>
    <col min="7" max="7" width="8.42578125" style="169" customWidth="1"/>
    <col min="8" max="8" width="7.5703125" style="169" customWidth="1"/>
    <col min="9" max="16384" width="10" style="169"/>
  </cols>
  <sheetData>
    <row r="1" spans="1:16">
      <c r="A1" s="173" t="s">
        <v>1506</v>
      </c>
      <c r="B1" s="172"/>
      <c r="C1" s="172"/>
      <c r="D1" s="172"/>
      <c r="E1" s="170"/>
      <c r="F1" s="170"/>
      <c r="G1" s="170"/>
      <c r="H1" s="170"/>
    </row>
    <row r="2" spans="1:16">
      <c r="A2" s="171"/>
      <c r="B2" s="171"/>
      <c r="C2" s="171"/>
      <c r="D2" s="171"/>
      <c r="E2" s="170"/>
      <c r="F2" s="170"/>
      <c r="G2" s="170"/>
      <c r="H2" s="17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s="229" customFormat="1" ht="14.25">
      <c r="A6" s="163"/>
      <c r="B6" s="231" t="s">
        <v>11</v>
      </c>
      <c r="C6" s="163"/>
      <c r="D6" s="163"/>
      <c r="E6" s="230"/>
      <c r="F6" s="230"/>
      <c r="G6" s="230"/>
      <c r="H6" s="230"/>
      <c r="I6" s="230"/>
      <c r="J6" s="230"/>
      <c r="K6" s="230"/>
      <c r="L6" s="230"/>
      <c r="M6" s="230"/>
      <c r="N6" s="230"/>
      <c r="O6" s="230"/>
      <c r="P6" s="230"/>
    </row>
    <row r="7" spans="1:16" ht="30">
      <c r="A7" s="440">
        <v>1</v>
      </c>
      <c r="B7" s="441" t="s">
        <v>1505</v>
      </c>
      <c r="C7" s="160" t="s">
        <v>1504</v>
      </c>
      <c r="D7" s="160" t="s">
        <v>1503</v>
      </c>
      <c r="E7" s="157">
        <v>14000</v>
      </c>
      <c r="F7" s="157">
        <v>11200</v>
      </c>
      <c r="G7" s="232">
        <v>7839.9999999999991</v>
      </c>
      <c r="H7" s="160">
        <v>5600</v>
      </c>
      <c r="I7" s="218">
        <v>4200</v>
      </c>
      <c r="J7" s="218">
        <v>3360</v>
      </c>
      <c r="K7" s="218">
        <v>2351.9999999999995</v>
      </c>
      <c r="L7" s="218">
        <v>1680</v>
      </c>
      <c r="M7" s="218">
        <v>3500</v>
      </c>
      <c r="N7" s="218">
        <v>2800</v>
      </c>
      <c r="O7" s="218">
        <v>1959.9999999999998</v>
      </c>
      <c r="P7" s="218">
        <v>1400</v>
      </c>
    </row>
    <row r="8" spans="1:16" ht="30">
      <c r="A8" s="440"/>
      <c r="B8" s="441"/>
      <c r="C8" s="160" t="s">
        <v>1502</v>
      </c>
      <c r="D8" s="160" t="s">
        <v>1501</v>
      </c>
      <c r="E8" s="157">
        <v>9000</v>
      </c>
      <c r="F8" s="157">
        <v>7200</v>
      </c>
      <c r="G8" s="232">
        <v>5040</v>
      </c>
      <c r="H8" s="160">
        <v>3600</v>
      </c>
      <c r="I8" s="218">
        <v>2700</v>
      </c>
      <c r="J8" s="218">
        <v>2160</v>
      </c>
      <c r="K8" s="218">
        <v>1512</v>
      </c>
      <c r="L8" s="218">
        <v>1080</v>
      </c>
      <c r="M8" s="218">
        <v>2250</v>
      </c>
      <c r="N8" s="218">
        <v>1800</v>
      </c>
      <c r="O8" s="218">
        <v>1260</v>
      </c>
      <c r="P8" s="218">
        <v>900</v>
      </c>
    </row>
    <row r="9" spans="1:16" ht="30">
      <c r="A9" s="160">
        <v>2</v>
      </c>
      <c r="B9" s="228" t="s">
        <v>1500</v>
      </c>
      <c r="C9" s="160" t="s">
        <v>1499</v>
      </c>
      <c r="D9" s="160" t="s">
        <v>1498</v>
      </c>
      <c r="E9" s="157">
        <v>8000</v>
      </c>
      <c r="F9" s="157">
        <v>6400</v>
      </c>
      <c r="G9" s="232">
        <v>4480</v>
      </c>
      <c r="H9" s="160">
        <v>3200</v>
      </c>
      <c r="I9" s="218">
        <v>2400</v>
      </c>
      <c r="J9" s="218">
        <v>1920</v>
      </c>
      <c r="K9" s="218">
        <v>1344</v>
      </c>
      <c r="L9" s="218">
        <v>960</v>
      </c>
      <c r="M9" s="218">
        <v>2000</v>
      </c>
      <c r="N9" s="218">
        <v>1600</v>
      </c>
      <c r="O9" s="218">
        <v>1120</v>
      </c>
      <c r="P9" s="218">
        <v>800</v>
      </c>
    </row>
    <row r="10" spans="1:16" ht="30">
      <c r="A10" s="160">
        <v>3</v>
      </c>
      <c r="B10" s="228" t="s">
        <v>1497</v>
      </c>
      <c r="C10" s="160" t="s">
        <v>1496</v>
      </c>
      <c r="D10" s="160" t="s">
        <v>17</v>
      </c>
      <c r="E10" s="157">
        <v>12000</v>
      </c>
      <c r="F10" s="157">
        <v>9600</v>
      </c>
      <c r="G10" s="232">
        <v>6720</v>
      </c>
      <c r="H10" s="160">
        <v>4800</v>
      </c>
      <c r="I10" s="218">
        <v>3600</v>
      </c>
      <c r="J10" s="218">
        <v>2880</v>
      </c>
      <c r="K10" s="218">
        <v>2016</v>
      </c>
      <c r="L10" s="218">
        <v>1440</v>
      </c>
      <c r="M10" s="218">
        <v>3000</v>
      </c>
      <c r="N10" s="218">
        <v>2400</v>
      </c>
      <c r="O10" s="218">
        <v>1680</v>
      </c>
      <c r="P10" s="218">
        <v>1200</v>
      </c>
    </row>
    <row r="11" spans="1:16">
      <c r="A11" s="440">
        <v>4</v>
      </c>
      <c r="B11" s="441" t="s">
        <v>1495</v>
      </c>
      <c r="C11" s="160" t="s">
        <v>1494</v>
      </c>
      <c r="D11" s="160" t="s">
        <v>1493</v>
      </c>
      <c r="E11" s="157">
        <v>14000</v>
      </c>
      <c r="F11" s="157">
        <v>11200</v>
      </c>
      <c r="G11" s="232">
        <v>7839.9999999999991</v>
      </c>
      <c r="H11" s="160">
        <v>5600</v>
      </c>
      <c r="I11" s="218">
        <v>4200</v>
      </c>
      <c r="J11" s="218">
        <v>3360</v>
      </c>
      <c r="K11" s="218">
        <v>2351.9999999999995</v>
      </c>
      <c r="L11" s="218">
        <v>1680</v>
      </c>
      <c r="M11" s="218">
        <v>3500</v>
      </c>
      <c r="N11" s="218">
        <v>2800</v>
      </c>
      <c r="O11" s="218">
        <v>1959.9999999999998</v>
      </c>
      <c r="P11" s="218">
        <v>1400</v>
      </c>
    </row>
    <row r="12" spans="1:16" ht="30">
      <c r="A12" s="440"/>
      <c r="B12" s="441"/>
      <c r="C12" s="160" t="s">
        <v>1492</v>
      </c>
      <c r="D12" s="160" t="s">
        <v>1491</v>
      </c>
      <c r="E12" s="157">
        <v>11000</v>
      </c>
      <c r="F12" s="157">
        <v>8800</v>
      </c>
      <c r="G12" s="232">
        <v>6160</v>
      </c>
      <c r="H12" s="160">
        <v>4400</v>
      </c>
      <c r="I12" s="218">
        <v>3300</v>
      </c>
      <c r="J12" s="218">
        <v>2640</v>
      </c>
      <c r="K12" s="218">
        <v>1848</v>
      </c>
      <c r="L12" s="218">
        <v>1320</v>
      </c>
      <c r="M12" s="218">
        <v>2750</v>
      </c>
      <c r="N12" s="218">
        <v>2200</v>
      </c>
      <c r="O12" s="218">
        <v>1540</v>
      </c>
      <c r="P12" s="218">
        <v>1100</v>
      </c>
    </row>
    <row r="13" spans="1:16" ht="30">
      <c r="A13" s="160">
        <v>5</v>
      </c>
      <c r="B13" s="228" t="s">
        <v>1314</v>
      </c>
      <c r="C13" s="160" t="s">
        <v>1490</v>
      </c>
      <c r="D13" s="160" t="s">
        <v>1489</v>
      </c>
      <c r="E13" s="157">
        <v>17000</v>
      </c>
      <c r="F13" s="157">
        <v>13600</v>
      </c>
      <c r="G13" s="232">
        <v>9520</v>
      </c>
      <c r="H13" s="160">
        <v>6800</v>
      </c>
      <c r="I13" s="218">
        <v>5100</v>
      </c>
      <c r="J13" s="218">
        <v>4080</v>
      </c>
      <c r="K13" s="218">
        <v>2856</v>
      </c>
      <c r="L13" s="218">
        <v>2040</v>
      </c>
      <c r="M13" s="218">
        <v>4250</v>
      </c>
      <c r="N13" s="218">
        <v>3400</v>
      </c>
      <c r="O13" s="218">
        <v>2380</v>
      </c>
      <c r="P13" s="218">
        <v>1700</v>
      </c>
    </row>
    <row r="14" spans="1:16" ht="30">
      <c r="A14" s="160">
        <v>6</v>
      </c>
      <c r="B14" s="228" t="s">
        <v>1443</v>
      </c>
      <c r="C14" s="160" t="s">
        <v>1488</v>
      </c>
      <c r="D14" s="160" t="s">
        <v>1487</v>
      </c>
      <c r="E14" s="157">
        <v>16000</v>
      </c>
      <c r="F14" s="157">
        <v>12800</v>
      </c>
      <c r="G14" s="232">
        <v>8960</v>
      </c>
      <c r="H14" s="160">
        <v>6400</v>
      </c>
      <c r="I14" s="218">
        <v>4800</v>
      </c>
      <c r="J14" s="218">
        <v>3840</v>
      </c>
      <c r="K14" s="218">
        <v>2688</v>
      </c>
      <c r="L14" s="218">
        <v>1920</v>
      </c>
      <c r="M14" s="218">
        <v>4000</v>
      </c>
      <c r="N14" s="218">
        <v>3200</v>
      </c>
      <c r="O14" s="218">
        <v>2240</v>
      </c>
      <c r="P14" s="218">
        <v>1600</v>
      </c>
    </row>
    <row r="15" spans="1:16" ht="30">
      <c r="A15" s="440">
        <v>7</v>
      </c>
      <c r="B15" s="440" t="s">
        <v>17</v>
      </c>
      <c r="C15" s="160" t="s">
        <v>1486</v>
      </c>
      <c r="D15" s="160" t="s">
        <v>1485</v>
      </c>
      <c r="E15" s="157">
        <v>13000</v>
      </c>
      <c r="F15" s="157">
        <v>10400</v>
      </c>
      <c r="G15" s="232">
        <v>7279.9999999999991</v>
      </c>
      <c r="H15" s="160">
        <v>5200</v>
      </c>
      <c r="I15" s="218">
        <v>3900</v>
      </c>
      <c r="J15" s="218">
        <v>3120</v>
      </c>
      <c r="K15" s="218">
        <v>2183.9999999999995</v>
      </c>
      <c r="L15" s="218">
        <v>1560</v>
      </c>
      <c r="M15" s="218">
        <v>3250</v>
      </c>
      <c r="N15" s="218">
        <v>2600</v>
      </c>
      <c r="O15" s="218">
        <v>1819.9999999999998</v>
      </c>
      <c r="P15" s="218">
        <v>1300</v>
      </c>
    </row>
    <row r="16" spans="1:16" ht="30">
      <c r="A16" s="440"/>
      <c r="B16" s="440"/>
      <c r="C16" s="160" t="s">
        <v>1484</v>
      </c>
      <c r="D16" s="160" t="s">
        <v>1483</v>
      </c>
      <c r="E16" s="157">
        <v>22000</v>
      </c>
      <c r="F16" s="157">
        <v>17600</v>
      </c>
      <c r="G16" s="157">
        <v>12320</v>
      </c>
      <c r="H16" s="160">
        <v>8800</v>
      </c>
      <c r="I16" s="218">
        <v>6600</v>
      </c>
      <c r="J16" s="218">
        <v>5280</v>
      </c>
      <c r="K16" s="218">
        <v>3696</v>
      </c>
      <c r="L16" s="218">
        <v>2640</v>
      </c>
      <c r="M16" s="218">
        <v>5500</v>
      </c>
      <c r="N16" s="218">
        <v>4400</v>
      </c>
      <c r="O16" s="218">
        <v>3080</v>
      </c>
      <c r="P16" s="218">
        <v>2200</v>
      </c>
    </row>
    <row r="17" spans="1:16">
      <c r="A17" s="440">
        <v>8</v>
      </c>
      <c r="B17" s="440" t="s">
        <v>1268</v>
      </c>
      <c r="C17" s="160" t="s">
        <v>1482</v>
      </c>
      <c r="D17" s="160" t="s">
        <v>1481</v>
      </c>
      <c r="E17" s="165">
        <v>9000</v>
      </c>
      <c r="F17" s="157">
        <v>7200</v>
      </c>
      <c r="G17" s="232">
        <v>5040</v>
      </c>
      <c r="H17" s="160">
        <v>3600</v>
      </c>
      <c r="I17" s="218">
        <v>2700</v>
      </c>
      <c r="J17" s="218">
        <v>2160</v>
      </c>
      <c r="K17" s="218">
        <v>1512</v>
      </c>
      <c r="L17" s="218">
        <v>1080</v>
      </c>
      <c r="M17" s="218">
        <v>2250</v>
      </c>
      <c r="N17" s="218">
        <v>1800</v>
      </c>
      <c r="O17" s="218">
        <v>1260</v>
      </c>
      <c r="P17" s="218">
        <v>900</v>
      </c>
    </row>
    <row r="18" spans="1:16">
      <c r="A18" s="440"/>
      <c r="B18" s="440"/>
      <c r="C18" s="160" t="s">
        <v>1480</v>
      </c>
      <c r="D18" s="160" t="s">
        <v>1479</v>
      </c>
      <c r="E18" s="165">
        <v>9000</v>
      </c>
      <c r="F18" s="157">
        <v>7200</v>
      </c>
      <c r="G18" s="232">
        <v>5040</v>
      </c>
      <c r="H18" s="160">
        <v>3600</v>
      </c>
      <c r="I18" s="218">
        <v>2700</v>
      </c>
      <c r="J18" s="218">
        <v>2160</v>
      </c>
      <c r="K18" s="218">
        <v>1512</v>
      </c>
      <c r="L18" s="218">
        <v>1080</v>
      </c>
      <c r="M18" s="218">
        <v>2250</v>
      </c>
      <c r="N18" s="218">
        <v>1800</v>
      </c>
      <c r="O18" s="218">
        <v>1260</v>
      </c>
      <c r="P18" s="218">
        <v>900</v>
      </c>
    </row>
    <row r="19" spans="1:16" ht="30">
      <c r="A19" s="440"/>
      <c r="B19" s="440"/>
      <c r="C19" s="160" t="s">
        <v>1478</v>
      </c>
      <c r="D19" s="160" t="s">
        <v>1477</v>
      </c>
      <c r="E19" s="189">
        <v>15000</v>
      </c>
      <c r="F19" s="157">
        <v>12000</v>
      </c>
      <c r="G19" s="232">
        <v>8400</v>
      </c>
      <c r="H19" s="160">
        <v>6000</v>
      </c>
      <c r="I19" s="218">
        <v>4500</v>
      </c>
      <c r="J19" s="218">
        <v>3600</v>
      </c>
      <c r="K19" s="218">
        <v>2520</v>
      </c>
      <c r="L19" s="218">
        <v>1800</v>
      </c>
      <c r="M19" s="218">
        <v>3750</v>
      </c>
      <c r="N19" s="218">
        <v>3000</v>
      </c>
      <c r="O19" s="218">
        <v>2100</v>
      </c>
      <c r="P19" s="218">
        <v>1500</v>
      </c>
    </row>
    <row r="20" spans="1:16">
      <c r="A20" s="440">
        <v>9</v>
      </c>
      <c r="B20" s="440" t="s">
        <v>1476</v>
      </c>
      <c r="C20" s="160" t="s">
        <v>1475</v>
      </c>
      <c r="D20" s="160" t="s">
        <v>1474</v>
      </c>
      <c r="E20" s="189">
        <v>11500</v>
      </c>
      <c r="F20" s="157">
        <v>9200</v>
      </c>
      <c r="G20" s="232">
        <v>6440</v>
      </c>
      <c r="H20" s="160">
        <v>4600</v>
      </c>
      <c r="I20" s="218">
        <v>3450</v>
      </c>
      <c r="J20" s="218">
        <v>2760</v>
      </c>
      <c r="K20" s="218">
        <v>1932</v>
      </c>
      <c r="L20" s="218">
        <v>1380</v>
      </c>
      <c r="M20" s="218">
        <v>2875</v>
      </c>
      <c r="N20" s="218">
        <v>2300</v>
      </c>
      <c r="O20" s="218">
        <v>1610</v>
      </c>
      <c r="P20" s="218">
        <v>1150</v>
      </c>
    </row>
    <row r="21" spans="1:16" ht="30">
      <c r="A21" s="440"/>
      <c r="B21" s="440"/>
      <c r="C21" s="160" t="s">
        <v>1473</v>
      </c>
      <c r="D21" s="160" t="s">
        <v>1472</v>
      </c>
      <c r="E21" s="189">
        <v>9500</v>
      </c>
      <c r="F21" s="157">
        <v>7600</v>
      </c>
      <c r="G21" s="232">
        <v>5320</v>
      </c>
      <c r="H21" s="160">
        <v>3800</v>
      </c>
      <c r="I21" s="218">
        <v>2850</v>
      </c>
      <c r="J21" s="218">
        <v>2280</v>
      </c>
      <c r="K21" s="218">
        <v>1596</v>
      </c>
      <c r="L21" s="218">
        <v>1140</v>
      </c>
      <c r="M21" s="218">
        <v>2375</v>
      </c>
      <c r="N21" s="218">
        <v>1900</v>
      </c>
      <c r="O21" s="218">
        <v>1330</v>
      </c>
      <c r="P21" s="218">
        <v>950</v>
      </c>
    </row>
    <row r="22" spans="1:16" ht="30">
      <c r="A22" s="440"/>
      <c r="B22" s="440"/>
      <c r="C22" s="160" t="s">
        <v>1471</v>
      </c>
      <c r="D22" s="160" t="s">
        <v>1470</v>
      </c>
      <c r="E22" s="189">
        <v>8500</v>
      </c>
      <c r="F22" s="157">
        <v>6800</v>
      </c>
      <c r="G22" s="232">
        <v>4760</v>
      </c>
      <c r="H22" s="160">
        <v>3400</v>
      </c>
      <c r="I22" s="218">
        <v>2550</v>
      </c>
      <c r="J22" s="218">
        <v>2040</v>
      </c>
      <c r="K22" s="218">
        <v>1428</v>
      </c>
      <c r="L22" s="218">
        <v>1020</v>
      </c>
      <c r="M22" s="218">
        <v>2125</v>
      </c>
      <c r="N22" s="218">
        <v>1700</v>
      </c>
      <c r="O22" s="218">
        <v>1190</v>
      </c>
      <c r="P22" s="218">
        <v>850</v>
      </c>
    </row>
    <row r="23" spans="1:16" ht="30">
      <c r="A23" s="160">
        <v>10</v>
      </c>
      <c r="B23" s="228" t="s">
        <v>1395</v>
      </c>
      <c r="C23" s="160" t="s">
        <v>1469</v>
      </c>
      <c r="D23" s="160" t="s">
        <v>1468</v>
      </c>
      <c r="E23" s="189">
        <v>8500</v>
      </c>
      <c r="F23" s="157">
        <v>6800</v>
      </c>
      <c r="G23" s="232">
        <v>4760</v>
      </c>
      <c r="H23" s="160">
        <v>3400</v>
      </c>
      <c r="I23" s="218">
        <v>2550</v>
      </c>
      <c r="J23" s="218">
        <v>2040</v>
      </c>
      <c r="K23" s="218">
        <v>1428</v>
      </c>
      <c r="L23" s="218">
        <v>1020</v>
      </c>
      <c r="M23" s="218">
        <v>2125</v>
      </c>
      <c r="N23" s="218">
        <v>1700</v>
      </c>
      <c r="O23" s="218">
        <v>1190</v>
      </c>
      <c r="P23" s="218">
        <v>850</v>
      </c>
    </row>
    <row r="24" spans="1:16" ht="75">
      <c r="A24" s="160">
        <v>11</v>
      </c>
      <c r="B24" s="228" t="s">
        <v>1252</v>
      </c>
      <c r="C24" s="160" t="s">
        <v>1467</v>
      </c>
      <c r="D24" s="160" t="s">
        <v>1466</v>
      </c>
      <c r="E24" s="157">
        <v>7000</v>
      </c>
      <c r="F24" s="157">
        <v>5600</v>
      </c>
      <c r="G24" s="180">
        <v>3919.9999999999995</v>
      </c>
      <c r="H24" s="160">
        <v>2800</v>
      </c>
      <c r="I24" s="218">
        <v>2100</v>
      </c>
      <c r="J24" s="218">
        <v>1680</v>
      </c>
      <c r="K24" s="218">
        <v>1175.9999999999998</v>
      </c>
      <c r="L24" s="218">
        <v>840</v>
      </c>
      <c r="M24" s="218">
        <v>1750</v>
      </c>
      <c r="N24" s="218">
        <v>1400</v>
      </c>
      <c r="O24" s="218">
        <v>979.99999999999989</v>
      </c>
      <c r="P24" s="218">
        <v>700</v>
      </c>
    </row>
    <row r="25" spans="1:16">
      <c r="A25" s="440">
        <v>12</v>
      </c>
      <c r="B25" s="441" t="s">
        <v>1465</v>
      </c>
      <c r="C25" s="160" t="s">
        <v>1464</v>
      </c>
      <c r="D25" s="160" t="s">
        <v>1463</v>
      </c>
      <c r="E25" s="157">
        <v>26000</v>
      </c>
      <c r="F25" s="157">
        <v>20800</v>
      </c>
      <c r="G25" s="157">
        <v>14559.999999999998</v>
      </c>
      <c r="H25" s="160">
        <v>10400</v>
      </c>
      <c r="I25" s="218">
        <v>7800</v>
      </c>
      <c r="J25" s="218">
        <v>6240</v>
      </c>
      <c r="K25" s="218">
        <v>4367.9999999999991</v>
      </c>
      <c r="L25" s="218">
        <v>3120</v>
      </c>
      <c r="M25" s="218">
        <v>6500</v>
      </c>
      <c r="N25" s="218">
        <v>5200</v>
      </c>
      <c r="O25" s="218">
        <v>3639.9999999999995</v>
      </c>
      <c r="P25" s="218">
        <v>2600</v>
      </c>
    </row>
    <row r="26" spans="1:16" ht="30">
      <c r="A26" s="440"/>
      <c r="B26" s="441"/>
      <c r="C26" s="160" t="s">
        <v>1463</v>
      </c>
      <c r="D26" s="160" t="s">
        <v>1462</v>
      </c>
      <c r="E26" s="157">
        <v>20000</v>
      </c>
      <c r="F26" s="157">
        <v>16000</v>
      </c>
      <c r="G26" s="157">
        <v>11200</v>
      </c>
      <c r="H26" s="160">
        <v>8000</v>
      </c>
      <c r="I26" s="218">
        <v>6000</v>
      </c>
      <c r="J26" s="218">
        <v>4800</v>
      </c>
      <c r="K26" s="218">
        <v>3360</v>
      </c>
      <c r="L26" s="218">
        <v>2400</v>
      </c>
      <c r="M26" s="218">
        <v>5000</v>
      </c>
      <c r="N26" s="218">
        <v>4000</v>
      </c>
      <c r="O26" s="218">
        <v>2800</v>
      </c>
      <c r="P26" s="218">
        <v>2000</v>
      </c>
    </row>
    <row r="27" spans="1:16">
      <c r="A27" s="440">
        <v>13</v>
      </c>
      <c r="B27" s="441" t="s">
        <v>1461</v>
      </c>
      <c r="C27" s="160" t="s">
        <v>1460</v>
      </c>
      <c r="D27" s="160" t="s">
        <v>1459</v>
      </c>
      <c r="E27" s="157">
        <v>26000</v>
      </c>
      <c r="F27" s="157">
        <v>20800</v>
      </c>
      <c r="G27" s="157">
        <v>14559.999999999998</v>
      </c>
      <c r="H27" s="160">
        <v>10400</v>
      </c>
      <c r="I27" s="218">
        <v>7800</v>
      </c>
      <c r="J27" s="218">
        <v>6240</v>
      </c>
      <c r="K27" s="218">
        <v>4367.9999999999991</v>
      </c>
      <c r="L27" s="218">
        <v>3120</v>
      </c>
      <c r="M27" s="218">
        <v>6500</v>
      </c>
      <c r="N27" s="218">
        <v>5200</v>
      </c>
      <c r="O27" s="218">
        <v>3639.9999999999995</v>
      </c>
      <c r="P27" s="218">
        <v>2600</v>
      </c>
    </row>
    <row r="28" spans="1:16">
      <c r="A28" s="440"/>
      <c r="B28" s="441"/>
      <c r="C28" s="160" t="s">
        <v>1457</v>
      </c>
      <c r="D28" s="160" t="s">
        <v>1446</v>
      </c>
      <c r="E28" s="157">
        <v>22000</v>
      </c>
      <c r="F28" s="157">
        <v>17600</v>
      </c>
      <c r="G28" s="157">
        <v>12320</v>
      </c>
      <c r="H28" s="160">
        <v>8800</v>
      </c>
      <c r="I28" s="218">
        <v>6600</v>
      </c>
      <c r="J28" s="218">
        <v>5280</v>
      </c>
      <c r="K28" s="218">
        <v>3696</v>
      </c>
      <c r="L28" s="218">
        <v>2640</v>
      </c>
      <c r="M28" s="218">
        <v>5500</v>
      </c>
      <c r="N28" s="218">
        <v>4400</v>
      </c>
      <c r="O28" s="218">
        <v>3080</v>
      </c>
      <c r="P28" s="218">
        <v>2200</v>
      </c>
    </row>
    <row r="29" spans="1:16" ht="45">
      <c r="A29" s="160">
        <v>14</v>
      </c>
      <c r="B29" s="228" t="s">
        <v>1458</v>
      </c>
      <c r="C29" s="160" t="s">
        <v>1457</v>
      </c>
      <c r="D29" s="160" t="s">
        <v>1456</v>
      </c>
      <c r="E29" s="157">
        <v>20000</v>
      </c>
      <c r="F29" s="157">
        <v>16000</v>
      </c>
      <c r="G29" s="157">
        <v>11200</v>
      </c>
      <c r="H29" s="160">
        <v>8000</v>
      </c>
      <c r="I29" s="218">
        <v>6000</v>
      </c>
      <c r="J29" s="218">
        <v>4800</v>
      </c>
      <c r="K29" s="218">
        <v>3360</v>
      </c>
      <c r="L29" s="218">
        <v>2400</v>
      </c>
      <c r="M29" s="218">
        <v>5000</v>
      </c>
      <c r="N29" s="218">
        <v>4000</v>
      </c>
      <c r="O29" s="218">
        <v>2800</v>
      </c>
      <c r="P29" s="218">
        <v>2000</v>
      </c>
    </row>
    <row r="30" spans="1:16" ht="30">
      <c r="A30" s="440">
        <v>15</v>
      </c>
      <c r="B30" s="441" t="s">
        <v>1443</v>
      </c>
      <c r="C30" s="160" t="s">
        <v>1455</v>
      </c>
      <c r="D30" s="160" t="s">
        <v>1454</v>
      </c>
      <c r="E30" s="157">
        <v>21000</v>
      </c>
      <c r="F30" s="157">
        <v>16800</v>
      </c>
      <c r="G30" s="157">
        <v>11760</v>
      </c>
      <c r="H30" s="160">
        <v>8400</v>
      </c>
      <c r="I30" s="218">
        <v>6300</v>
      </c>
      <c r="J30" s="218">
        <v>5040</v>
      </c>
      <c r="K30" s="218">
        <v>3528</v>
      </c>
      <c r="L30" s="218">
        <v>2520</v>
      </c>
      <c r="M30" s="218">
        <v>5250</v>
      </c>
      <c r="N30" s="218">
        <v>4200</v>
      </c>
      <c r="O30" s="218">
        <v>2940</v>
      </c>
      <c r="P30" s="218">
        <v>2100</v>
      </c>
    </row>
    <row r="31" spans="1:16">
      <c r="A31" s="440"/>
      <c r="B31" s="441"/>
      <c r="C31" s="160" t="s">
        <v>1453</v>
      </c>
      <c r="D31" s="160" t="s">
        <v>1446</v>
      </c>
      <c r="E31" s="157">
        <v>17000</v>
      </c>
      <c r="F31" s="157">
        <v>13600</v>
      </c>
      <c r="G31" s="157">
        <v>9520</v>
      </c>
      <c r="H31" s="160">
        <v>6800</v>
      </c>
      <c r="I31" s="218">
        <v>5100</v>
      </c>
      <c r="J31" s="218">
        <v>4080</v>
      </c>
      <c r="K31" s="218">
        <v>2856</v>
      </c>
      <c r="L31" s="218">
        <v>2040</v>
      </c>
      <c r="M31" s="218">
        <v>4250</v>
      </c>
      <c r="N31" s="218">
        <v>3400</v>
      </c>
      <c r="O31" s="218">
        <v>2380</v>
      </c>
      <c r="P31" s="218">
        <v>1700</v>
      </c>
    </row>
    <row r="32" spans="1:16" ht="30">
      <c r="A32" s="440"/>
      <c r="B32" s="441"/>
      <c r="C32" s="160" t="s">
        <v>1453</v>
      </c>
      <c r="D32" s="160" t="s">
        <v>1454</v>
      </c>
      <c r="E32" s="157">
        <v>12500</v>
      </c>
      <c r="F32" s="157">
        <v>10000</v>
      </c>
      <c r="G32" s="157">
        <v>7000</v>
      </c>
      <c r="H32" s="160">
        <v>5000</v>
      </c>
      <c r="I32" s="218">
        <v>3750</v>
      </c>
      <c r="J32" s="218">
        <v>3000</v>
      </c>
      <c r="K32" s="218">
        <v>2100</v>
      </c>
      <c r="L32" s="218">
        <v>1500</v>
      </c>
      <c r="M32" s="218">
        <v>3125</v>
      </c>
      <c r="N32" s="218">
        <v>2500</v>
      </c>
      <c r="O32" s="218">
        <v>1750</v>
      </c>
      <c r="P32" s="218">
        <v>1250</v>
      </c>
    </row>
    <row r="33" spans="1:16">
      <c r="A33" s="440"/>
      <c r="B33" s="441"/>
      <c r="C33" s="160" t="s">
        <v>1453</v>
      </c>
      <c r="D33" s="160" t="s">
        <v>1452</v>
      </c>
      <c r="E33" s="157">
        <v>12500</v>
      </c>
      <c r="F33" s="157">
        <v>10000</v>
      </c>
      <c r="G33" s="157">
        <v>7000</v>
      </c>
      <c r="H33" s="160">
        <v>5000</v>
      </c>
      <c r="I33" s="218">
        <v>3750</v>
      </c>
      <c r="J33" s="218">
        <v>3000</v>
      </c>
      <c r="K33" s="218">
        <v>2100</v>
      </c>
      <c r="L33" s="218">
        <v>1500</v>
      </c>
      <c r="M33" s="218">
        <v>3125</v>
      </c>
      <c r="N33" s="218">
        <v>2500</v>
      </c>
      <c r="O33" s="218">
        <v>1750</v>
      </c>
      <c r="P33" s="218">
        <v>1250</v>
      </c>
    </row>
    <row r="34" spans="1:16" ht="30">
      <c r="A34" s="440">
        <v>16</v>
      </c>
      <c r="B34" s="441" t="s">
        <v>1451</v>
      </c>
      <c r="C34" s="160" t="s">
        <v>1450</v>
      </c>
      <c r="D34" s="160" t="s">
        <v>1449</v>
      </c>
      <c r="E34" s="157">
        <v>19000</v>
      </c>
      <c r="F34" s="157">
        <v>15200</v>
      </c>
      <c r="G34" s="157">
        <v>10640</v>
      </c>
      <c r="H34" s="160">
        <v>7600</v>
      </c>
      <c r="I34" s="218">
        <v>5700</v>
      </c>
      <c r="J34" s="218">
        <v>4560</v>
      </c>
      <c r="K34" s="218">
        <v>3192</v>
      </c>
      <c r="L34" s="218">
        <v>2280</v>
      </c>
      <c r="M34" s="218">
        <v>4750</v>
      </c>
      <c r="N34" s="218">
        <v>3800</v>
      </c>
      <c r="O34" s="218">
        <v>2660</v>
      </c>
      <c r="P34" s="218">
        <v>1900</v>
      </c>
    </row>
    <row r="35" spans="1:16" ht="30">
      <c r="A35" s="440"/>
      <c r="B35" s="441"/>
      <c r="C35" s="160" t="s">
        <v>1448</v>
      </c>
      <c r="D35" s="160" t="s">
        <v>1447</v>
      </c>
      <c r="E35" s="157">
        <v>17500</v>
      </c>
      <c r="F35" s="157">
        <v>14000</v>
      </c>
      <c r="G35" s="157">
        <v>9800</v>
      </c>
      <c r="H35" s="160">
        <v>7000</v>
      </c>
      <c r="I35" s="218">
        <v>5250</v>
      </c>
      <c r="J35" s="218">
        <v>4200</v>
      </c>
      <c r="K35" s="218">
        <v>2940</v>
      </c>
      <c r="L35" s="218">
        <v>2100</v>
      </c>
      <c r="M35" s="218">
        <v>4375</v>
      </c>
      <c r="N35" s="218">
        <v>3500</v>
      </c>
      <c r="O35" s="218">
        <v>2450</v>
      </c>
      <c r="P35" s="218">
        <v>1750</v>
      </c>
    </row>
    <row r="36" spans="1:16">
      <c r="A36" s="440"/>
      <c r="B36" s="441"/>
      <c r="C36" s="160" t="s">
        <v>1447</v>
      </c>
      <c r="D36" s="160" t="s">
        <v>1446</v>
      </c>
      <c r="E36" s="157">
        <v>15500</v>
      </c>
      <c r="F36" s="157">
        <v>12400</v>
      </c>
      <c r="G36" s="157">
        <v>8680</v>
      </c>
      <c r="H36" s="160">
        <v>6200</v>
      </c>
      <c r="I36" s="218">
        <v>4650</v>
      </c>
      <c r="J36" s="218">
        <v>3720</v>
      </c>
      <c r="K36" s="218">
        <v>2604</v>
      </c>
      <c r="L36" s="218">
        <v>1860</v>
      </c>
      <c r="M36" s="218">
        <v>3875</v>
      </c>
      <c r="N36" s="218">
        <v>3100</v>
      </c>
      <c r="O36" s="218">
        <v>2170</v>
      </c>
      <c r="P36" s="218">
        <v>1550</v>
      </c>
    </row>
    <row r="37" spans="1:16" ht="30">
      <c r="A37" s="440"/>
      <c r="B37" s="441" t="s">
        <v>1</v>
      </c>
      <c r="C37" s="160" t="s">
        <v>1445</v>
      </c>
      <c r="D37" s="160" t="s">
        <v>1444</v>
      </c>
      <c r="E37" s="157">
        <v>15000</v>
      </c>
      <c r="F37" s="157">
        <v>12000</v>
      </c>
      <c r="G37" s="157">
        <v>8400</v>
      </c>
      <c r="H37" s="160">
        <v>6000</v>
      </c>
      <c r="I37" s="218">
        <v>4500</v>
      </c>
      <c r="J37" s="218">
        <v>3600</v>
      </c>
      <c r="K37" s="218">
        <v>2520</v>
      </c>
      <c r="L37" s="218">
        <v>1800</v>
      </c>
      <c r="M37" s="218">
        <v>3750</v>
      </c>
      <c r="N37" s="218">
        <v>3000</v>
      </c>
      <c r="O37" s="218">
        <v>2100</v>
      </c>
      <c r="P37" s="218">
        <v>1500</v>
      </c>
    </row>
    <row r="38" spans="1:16" ht="45">
      <c r="A38" s="440"/>
      <c r="B38" s="441"/>
      <c r="C38" s="160" t="s">
        <v>1443</v>
      </c>
      <c r="D38" s="160" t="s">
        <v>1442</v>
      </c>
      <c r="E38" s="157">
        <v>12000</v>
      </c>
      <c r="F38" s="157">
        <v>9600</v>
      </c>
      <c r="G38" s="157">
        <v>6720</v>
      </c>
      <c r="H38" s="160">
        <v>4800</v>
      </c>
      <c r="I38" s="218">
        <v>3600</v>
      </c>
      <c r="J38" s="218">
        <v>2880</v>
      </c>
      <c r="K38" s="218">
        <v>2016</v>
      </c>
      <c r="L38" s="218">
        <v>1440</v>
      </c>
      <c r="M38" s="218">
        <v>3000</v>
      </c>
      <c r="N38" s="218">
        <v>2400</v>
      </c>
      <c r="O38" s="218">
        <v>1680</v>
      </c>
      <c r="P38" s="218">
        <v>1200</v>
      </c>
    </row>
    <row r="39" spans="1:16">
      <c r="A39" s="440"/>
      <c r="B39" s="441"/>
      <c r="C39" s="440" t="s">
        <v>1441</v>
      </c>
      <c r="D39" s="440"/>
      <c r="E39" s="157">
        <v>10000</v>
      </c>
      <c r="F39" s="157">
        <v>8000</v>
      </c>
      <c r="G39" s="157">
        <v>5600</v>
      </c>
      <c r="H39" s="160">
        <v>4000</v>
      </c>
      <c r="I39" s="218">
        <v>3000</v>
      </c>
      <c r="J39" s="218">
        <v>2400</v>
      </c>
      <c r="K39" s="218">
        <v>1680</v>
      </c>
      <c r="L39" s="218">
        <v>1200</v>
      </c>
      <c r="M39" s="218">
        <v>2500</v>
      </c>
      <c r="N39" s="218">
        <v>2000</v>
      </c>
      <c r="O39" s="218">
        <v>1400</v>
      </c>
      <c r="P39" s="218">
        <v>1000</v>
      </c>
    </row>
    <row r="40" spans="1:16">
      <c r="A40" s="160">
        <v>17</v>
      </c>
      <c r="B40" s="228" t="s">
        <v>1440</v>
      </c>
      <c r="C40" s="160" t="s">
        <v>1439</v>
      </c>
      <c r="D40" s="160" t="s">
        <v>1438</v>
      </c>
      <c r="E40" s="157">
        <v>10000</v>
      </c>
      <c r="F40" s="157">
        <v>8000</v>
      </c>
      <c r="G40" s="157">
        <v>5600</v>
      </c>
      <c r="H40" s="160">
        <v>4000</v>
      </c>
      <c r="I40" s="218">
        <v>3000</v>
      </c>
      <c r="J40" s="218">
        <v>2400</v>
      </c>
      <c r="K40" s="218">
        <v>1680</v>
      </c>
      <c r="L40" s="218">
        <v>1200</v>
      </c>
      <c r="M40" s="218">
        <v>2500</v>
      </c>
      <c r="N40" s="218">
        <v>2000</v>
      </c>
      <c r="O40" s="218">
        <v>1400</v>
      </c>
      <c r="P40" s="218">
        <v>1000</v>
      </c>
    </row>
    <row r="41" spans="1:16">
      <c r="A41" s="440">
        <v>18</v>
      </c>
      <c r="B41" s="441" t="s">
        <v>1437</v>
      </c>
      <c r="C41" s="160" t="s">
        <v>18</v>
      </c>
      <c r="D41" s="160" t="s">
        <v>1436</v>
      </c>
      <c r="E41" s="157">
        <v>10000</v>
      </c>
      <c r="F41" s="157">
        <v>8000</v>
      </c>
      <c r="G41" s="157">
        <v>5600</v>
      </c>
      <c r="H41" s="160">
        <v>4000</v>
      </c>
      <c r="I41" s="218">
        <v>3000</v>
      </c>
      <c r="J41" s="218">
        <v>2400</v>
      </c>
      <c r="K41" s="218">
        <v>1680</v>
      </c>
      <c r="L41" s="218">
        <v>1200</v>
      </c>
      <c r="M41" s="218">
        <v>2500</v>
      </c>
      <c r="N41" s="218">
        <v>2000</v>
      </c>
      <c r="O41" s="218">
        <v>1400</v>
      </c>
      <c r="P41" s="218">
        <v>1000</v>
      </c>
    </row>
    <row r="42" spans="1:16" ht="30">
      <c r="A42" s="440"/>
      <c r="B42" s="441"/>
      <c r="C42" s="160" t="s">
        <v>1432</v>
      </c>
      <c r="D42" s="160" t="s">
        <v>1435</v>
      </c>
      <c r="E42" s="157">
        <v>10000</v>
      </c>
      <c r="F42" s="157">
        <v>8000</v>
      </c>
      <c r="G42" s="157">
        <v>5600</v>
      </c>
      <c r="H42" s="160">
        <v>4000</v>
      </c>
      <c r="I42" s="218">
        <v>3000</v>
      </c>
      <c r="J42" s="218">
        <v>2400</v>
      </c>
      <c r="K42" s="218">
        <v>1680</v>
      </c>
      <c r="L42" s="218">
        <v>1200</v>
      </c>
      <c r="M42" s="218">
        <v>2500</v>
      </c>
      <c r="N42" s="218">
        <v>2000</v>
      </c>
      <c r="O42" s="218">
        <v>1400</v>
      </c>
      <c r="P42" s="218">
        <v>1000</v>
      </c>
    </row>
    <row r="43" spans="1:16">
      <c r="A43" s="440">
        <v>19</v>
      </c>
      <c r="B43" s="441" t="s">
        <v>1434</v>
      </c>
      <c r="C43" s="160" t="s">
        <v>1433</v>
      </c>
      <c r="D43" s="160" t="s">
        <v>1429</v>
      </c>
      <c r="E43" s="157">
        <v>10000</v>
      </c>
      <c r="F43" s="157">
        <v>8000</v>
      </c>
      <c r="G43" s="157">
        <v>5600</v>
      </c>
      <c r="H43" s="160">
        <v>4000</v>
      </c>
      <c r="I43" s="218">
        <v>3000</v>
      </c>
      <c r="J43" s="218">
        <v>2400</v>
      </c>
      <c r="K43" s="218">
        <v>1680</v>
      </c>
      <c r="L43" s="218">
        <v>1200</v>
      </c>
      <c r="M43" s="218">
        <v>2500</v>
      </c>
      <c r="N43" s="218">
        <v>2000</v>
      </c>
      <c r="O43" s="218">
        <v>1400</v>
      </c>
      <c r="P43" s="218">
        <v>1000</v>
      </c>
    </row>
    <row r="44" spans="1:16" ht="30">
      <c r="A44" s="440"/>
      <c r="B44" s="441"/>
      <c r="C44" s="160" t="s">
        <v>1432</v>
      </c>
      <c r="D44" s="160" t="s">
        <v>1431</v>
      </c>
      <c r="E44" s="157">
        <v>10000</v>
      </c>
      <c r="F44" s="157">
        <v>8000</v>
      </c>
      <c r="G44" s="157">
        <v>5600</v>
      </c>
      <c r="H44" s="160">
        <v>4000</v>
      </c>
      <c r="I44" s="218">
        <v>3000</v>
      </c>
      <c r="J44" s="218">
        <v>2400</v>
      </c>
      <c r="K44" s="218">
        <v>1680</v>
      </c>
      <c r="L44" s="218">
        <v>1200</v>
      </c>
      <c r="M44" s="218">
        <v>2500</v>
      </c>
      <c r="N44" s="218">
        <v>2000</v>
      </c>
      <c r="O44" s="218">
        <v>1400</v>
      </c>
      <c r="P44" s="218">
        <v>1000</v>
      </c>
    </row>
    <row r="45" spans="1:16">
      <c r="A45" s="440">
        <v>20</v>
      </c>
      <c r="B45" s="441" t="s">
        <v>1430</v>
      </c>
      <c r="C45" s="160" t="s">
        <v>18</v>
      </c>
      <c r="D45" s="160" t="s">
        <v>1429</v>
      </c>
      <c r="E45" s="157">
        <v>10000</v>
      </c>
      <c r="F45" s="157">
        <v>8000</v>
      </c>
      <c r="G45" s="157">
        <v>5600</v>
      </c>
      <c r="H45" s="160">
        <v>4000</v>
      </c>
      <c r="I45" s="218">
        <v>3000</v>
      </c>
      <c r="J45" s="218">
        <v>2400</v>
      </c>
      <c r="K45" s="218">
        <v>1680</v>
      </c>
      <c r="L45" s="218">
        <v>1200</v>
      </c>
      <c r="M45" s="218">
        <v>2500</v>
      </c>
      <c r="N45" s="218">
        <v>2000</v>
      </c>
      <c r="O45" s="218">
        <v>1400</v>
      </c>
      <c r="P45" s="218">
        <v>1000</v>
      </c>
    </row>
    <row r="46" spans="1:16" ht="30">
      <c r="A46" s="440"/>
      <c r="B46" s="441"/>
      <c r="C46" s="160" t="s">
        <v>1428</v>
      </c>
      <c r="D46" s="160" t="s">
        <v>1427</v>
      </c>
      <c r="E46" s="157">
        <v>10000</v>
      </c>
      <c r="F46" s="157">
        <v>8000</v>
      </c>
      <c r="G46" s="157">
        <v>5600</v>
      </c>
      <c r="H46" s="160">
        <v>4000</v>
      </c>
      <c r="I46" s="218">
        <v>3000</v>
      </c>
      <c r="J46" s="218">
        <v>2400</v>
      </c>
      <c r="K46" s="218">
        <v>1680</v>
      </c>
      <c r="L46" s="218">
        <v>1200</v>
      </c>
      <c r="M46" s="218">
        <v>2500</v>
      </c>
      <c r="N46" s="218">
        <v>2000</v>
      </c>
      <c r="O46" s="218">
        <v>1400</v>
      </c>
      <c r="P46" s="218">
        <v>1000</v>
      </c>
    </row>
    <row r="47" spans="1:16">
      <c r="A47" s="160">
        <v>21</v>
      </c>
      <c r="B47" s="228" t="s">
        <v>1</v>
      </c>
      <c r="C47" s="160" t="s">
        <v>1426</v>
      </c>
      <c r="D47" s="160" t="s">
        <v>1425</v>
      </c>
      <c r="E47" s="157">
        <v>10000</v>
      </c>
      <c r="F47" s="157">
        <v>8000</v>
      </c>
      <c r="G47" s="157">
        <v>5600</v>
      </c>
      <c r="H47" s="160">
        <v>4000</v>
      </c>
      <c r="I47" s="218">
        <v>3000</v>
      </c>
      <c r="J47" s="218">
        <v>2400</v>
      </c>
      <c r="K47" s="218">
        <v>1680</v>
      </c>
      <c r="L47" s="218">
        <v>1200</v>
      </c>
      <c r="M47" s="218">
        <v>2500</v>
      </c>
      <c r="N47" s="218">
        <v>2000</v>
      </c>
      <c r="O47" s="218">
        <v>1400</v>
      </c>
      <c r="P47" s="218">
        <v>1000</v>
      </c>
    </row>
    <row r="48" spans="1:16" ht="30">
      <c r="A48" s="440">
        <v>22</v>
      </c>
      <c r="B48" s="441" t="s">
        <v>1314</v>
      </c>
      <c r="C48" s="160" t="s">
        <v>1424</v>
      </c>
      <c r="D48" s="160" t="s">
        <v>1423</v>
      </c>
      <c r="E48" s="157">
        <v>16000</v>
      </c>
      <c r="F48" s="157">
        <v>9600</v>
      </c>
      <c r="G48" s="157">
        <v>8000</v>
      </c>
      <c r="H48" s="160">
        <v>6400</v>
      </c>
      <c r="I48" s="218">
        <v>4800</v>
      </c>
      <c r="J48" s="218">
        <v>2880</v>
      </c>
      <c r="K48" s="218">
        <v>2400</v>
      </c>
      <c r="L48" s="218">
        <v>1920</v>
      </c>
      <c r="M48" s="218">
        <v>4000</v>
      </c>
      <c r="N48" s="218">
        <v>2400</v>
      </c>
      <c r="O48" s="218">
        <v>2000</v>
      </c>
      <c r="P48" s="218">
        <v>1600</v>
      </c>
    </row>
    <row r="49" spans="1:16" ht="30">
      <c r="A49" s="440"/>
      <c r="B49" s="441"/>
      <c r="C49" s="160" t="s">
        <v>1423</v>
      </c>
      <c r="D49" s="160" t="s">
        <v>1422</v>
      </c>
      <c r="E49" s="157">
        <v>19000</v>
      </c>
      <c r="F49" s="157">
        <v>11400</v>
      </c>
      <c r="G49" s="157">
        <v>9500</v>
      </c>
      <c r="H49" s="160">
        <v>7600</v>
      </c>
      <c r="I49" s="218">
        <v>5700</v>
      </c>
      <c r="J49" s="218">
        <v>3420</v>
      </c>
      <c r="K49" s="218">
        <v>2850</v>
      </c>
      <c r="L49" s="218">
        <v>2280</v>
      </c>
      <c r="M49" s="218">
        <v>4750</v>
      </c>
      <c r="N49" s="218">
        <v>2850</v>
      </c>
      <c r="O49" s="218">
        <v>2375</v>
      </c>
      <c r="P49" s="218">
        <v>1900</v>
      </c>
    </row>
    <row r="50" spans="1:16" ht="30">
      <c r="A50" s="440"/>
      <c r="B50" s="441"/>
      <c r="C50" s="160" t="s">
        <v>1421</v>
      </c>
      <c r="D50" s="160" t="s">
        <v>1417</v>
      </c>
      <c r="E50" s="157">
        <v>25000</v>
      </c>
      <c r="F50" s="157">
        <v>15000</v>
      </c>
      <c r="G50" s="157">
        <v>12500</v>
      </c>
      <c r="H50" s="160">
        <v>10000</v>
      </c>
      <c r="I50" s="218">
        <v>7500</v>
      </c>
      <c r="J50" s="218">
        <v>4500</v>
      </c>
      <c r="K50" s="218">
        <v>3750</v>
      </c>
      <c r="L50" s="218">
        <v>3000</v>
      </c>
      <c r="M50" s="218">
        <v>6250</v>
      </c>
      <c r="N50" s="218">
        <v>3750</v>
      </c>
      <c r="O50" s="218">
        <v>3125</v>
      </c>
      <c r="P50" s="218">
        <v>2500</v>
      </c>
    </row>
    <row r="51" spans="1:16" ht="30">
      <c r="A51" s="440"/>
      <c r="B51" s="441"/>
      <c r="C51" s="160" t="s">
        <v>1417</v>
      </c>
      <c r="D51" s="160" t="s">
        <v>1420</v>
      </c>
      <c r="E51" s="157">
        <v>25000</v>
      </c>
      <c r="F51" s="157">
        <v>15000</v>
      </c>
      <c r="G51" s="157">
        <v>12500</v>
      </c>
      <c r="H51" s="160">
        <v>10000</v>
      </c>
      <c r="I51" s="218">
        <v>7500</v>
      </c>
      <c r="J51" s="218">
        <v>4500</v>
      </c>
      <c r="K51" s="218">
        <v>3750</v>
      </c>
      <c r="L51" s="218">
        <v>3000</v>
      </c>
      <c r="M51" s="218">
        <v>6250</v>
      </c>
      <c r="N51" s="218">
        <v>3750</v>
      </c>
      <c r="O51" s="218">
        <v>3125</v>
      </c>
      <c r="P51" s="218">
        <v>2500</v>
      </c>
    </row>
    <row r="52" spans="1:16" ht="30">
      <c r="A52" s="440"/>
      <c r="B52" s="441"/>
      <c r="C52" s="160" t="s">
        <v>1420</v>
      </c>
      <c r="D52" s="160" t="s">
        <v>1419</v>
      </c>
      <c r="E52" s="157">
        <v>22000</v>
      </c>
      <c r="F52" s="157">
        <v>13200</v>
      </c>
      <c r="G52" s="157">
        <v>11000</v>
      </c>
      <c r="H52" s="160">
        <v>8800</v>
      </c>
      <c r="I52" s="218">
        <v>6600</v>
      </c>
      <c r="J52" s="218">
        <v>3960</v>
      </c>
      <c r="K52" s="218">
        <v>3300</v>
      </c>
      <c r="L52" s="218">
        <v>2640</v>
      </c>
      <c r="M52" s="218">
        <v>5500</v>
      </c>
      <c r="N52" s="218">
        <v>3300</v>
      </c>
      <c r="O52" s="218">
        <v>2750</v>
      </c>
      <c r="P52" s="218">
        <v>2200</v>
      </c>
    </row>
    <row r="53" spans="1:16" ht="30">
      <c r="A53" s="440">
        <v>23</v>
      </c>
      <c r="B53" s="441" t="s">
        <v>1418</v>
      </c>
      <c r="C53" s="160" t="s">
        <v>1417</v>
      </c>
      <c r="D53" s="160" t="s">
        <v>1416</v>
      </c>
      <c r="E53" s="157">
        <v>18000</v>
      </c>
      <c r="F53" s="157">
        <v>10800</v>
      </c>
      <c r="G53" s="157">
        <v>9000</v>
      </c>
      <c r="H53" s="160">
        <v>7200</v>
      </c>
      <c r="I53" s="218">
        <v>5400</v>
      </c>
      <c r="J53" s="218">
        <v>3240</v>
      </c>
      <c r="K53" s="218">
        <v>2700</v>
      </c>
      <c r="L53" s="218">
        <v>2160</v>
      </c>
      <c r="M53" s="218">
        <v>4500</v>
      </c>
      <c r="N53" s="218">
        <v>2700</v>
      </c>
      <c r="O53" s="218">
        <v>2250</v>
      </c>
      <c r="P53" s="218">
        <v>1800</v>
      </c>
    </row>
    <row r="54" spans="1:16" ht="30">
      <c r="A54" s="440"/>
      <c r="B54" s="441"/>
      <c r="C54" s="160" t="s">
        <v>1416</v>
      </c>
      <c r="D54" s="160" t="s">
        <v>1415</v>
      </c>
      <c r="E54" s="157">
        <v>15000</v>
      </c>
      <c r="F54" s="157">
        <v>9000</v>
      </c>
      <c r="G54" s="157">
        <v>7500</v>
      </c>
      <c r="H54" s="160">
        <v>6000</v>
      </c>
      <c r="I54" s="218">
        <v>4500</v>
      </c>
      <c r="J54" s="218">
        <v>2700</v>
      </c>
      <c r="K54" s="218">
        <v>2250</v>
      </c>
      <c r="L54" s="218">
        <v>1800</v>
      </c>
      <c r="M54" s="218">
        <v>3750</v>
      </c>
      <c r="N54" s="218">
        <v>2250</v>
      </c>
      <c r="O54" s="218">
        <v>1875</v>
      </c>
      <c r="P54" s="218">
        <v>1500</v>
      </c>
    </row>
    <row r="55" spans="1:16" ht="30">
      <c r="A55" s="440"/>
      <c r="B55" s="441"/>
      <c r="C55" s="160" t="s">
        <v>1415</v>
      </c>
      <c r="D55" s="160" t="s">
        <v>1414</v>
      </c>
      <c r="E55" s="157">
        <v>9000</v>
      </c>
      <c r="F55" s="157">
        <v>5400</v>
      </c>
      <c r="G55" s="157">
        <v>4500</v>
      </c>
      <c r="H55" s="160">
        <v>3600</v>
      </c>
      <c r="I55" s="218">
        <v>2700</v>
      </c>
      <c r="J55" s="218">
        <v>1620</v>
      </c>
      <c r="K55" s="218">
        <v>1350</v>
      </c>
      <c r="L55" s="218">
        <v>1080</v>
      </c>
      <c r="M55" s="218">
        <v>2250</v>
      </c>
      <c r="N55" s="218">
        <v>1350</v>
      </c>
      <c r="O55" s="218">
        <v>1125</v>
      </c>
      <c r="P55" s="218">
        <v>900</v>
      </c>
    </row>
    <row r="56" spans="1:16" ht="30">
      <c r="A56" s="440"/>
      <c r="B56" s="441"/>
      <c r="C56" s="160" t="s">
        <v>1413</v>
      </c>
      <c r="D56" s="160" t="s">
        <v>1412</v>
      </c>
      <c r="E56" s="157">
        <v>8000</v>
      </c>
      <c r="F56" s="157">
        <v>4800</v>
      </c>
      <c r="G56" s="157">
        <v>4000</v>
      </c>
      <c r="H56" s="160">
        <v>3200</v>
      </c>
      <c r="I56" s="218">
        <v>2400</v>
      </c>
      <c r="J56" s="218">
        <v>1440</v>
      </c>
      <c r="K56" s="218">
        <v>1200</v>
      </c>
      <c r="L56" s="218">
        <v>960</v>
      </c>
      <c r="M56" s="218">
        <v>2000</v>
      </c>
      <c r="N56" s="218">
        <v>1200</v>
      </c>
      <c r="O56" s="218">
        <v>1000</v>
      </c>
      <c r="P56" s="218">
        <v>800</v>
      </c>
    </row>
    <row r="57" spans="1:16" ht="30">
      <c r="A57" s="160">
        <v>24</v>
      </c>
      <c r="B57" s="228" t="s">
        <v>1</v>
      </c>
      <c r="C57" s="160" t="s">
        <v>1411</v>
      </c>
      <c r="D57" s="160" t="s">
        <v>1410</v>
      </c>
      <c r="E57" s="189">
        <v>8500</v>
      </c>
      <c r="F57" s="157">
        <v>6800</v>
      </c>
      <c r="G57" s="232">
        <v>4760</v>
      </c>
      <c r="H57" s="160">
        <v>3400</v>
      </c>
      <c r="I57" s="218">
        <v>2550</v>
      </c>
      <c r="J57" s="218">
        <v>2040</v>
      </c>
      <c r="K57" s="218">
        <v>1428</v>
      </c>
      <c r="L57" s="218">
        <v>1020</v>
      </c>
      <c r="M57" s="218">
        <v>2125</v>
      </c>
      <c r="N57" s="218">
        <v>1700</v>
      </c>
      <c r="O57" s="218">
        <v>1190</v>
      </c>
      <c r="P57" s="218">
        <v>850</v>
      </c>
    </row>
    <row r="58" spans="1:16">
      <c r="A58" s="160">
        <v>25</v>
      </c>
      <c r="B58" s="228" t="s">
        <v>1</v>
      </c>
      <c r="C58" s="441" t="s">
        <v>1409</v>
      </c>
      <c r="D58" s="441"/>
      <c r="E58" s="189">
        <v>9500</v>
      </c>
      <c r="F58" s="157">
        <v>7600</v>
      </c>
      <c r="G58" s="232">
        <v>5320</v>
      </c>
      <c r="H58" s="160">
        <v>3800</v>
      </c>
      <c r="I58" s="218">
        <v>2850</v>
      </c>
      <c r="J58" s="218">
        <v>2280</v>
      </c>
      <c r="K58" s="218">
        <v>1596</v>
      </c>
      <c r="L58" s="218">
        <v>1140</v>
      </c>
      <c r="M58" s="218">
        <v>2375</v>
      </c>
      <c r="N58" s="218">
        <v>1900</v>
      </c>
      <c r="O58" s="218">
        <v>1330</v>
      </c>
      <c r="P58" s="218">
        <v>950</v>
      </c>
    </row>
    <row r="59" spans="1:16" ht="30">
      <c r="A59" s="440">
        <v>26</v>
      </c>
      <c r="B59" s="440" t="s">
        <v>1408</v>
      </c>
      <c r="C59" s="160" t="s">
        <v>1407</v>
      </c>
      <c r="D59" s="160" t="s">
        <v>1406</v>
      </c>
      <c r="E59" s="189">
        <v>8500</v>
      </c>
      <c r="F59" s="157">
        <v>6800</v>
      </c>
      <c r="G59" s="232">
        <v>4760</v>
      </c>
      <c r="H59" s="160">
        <v>3400</v>
      </c>
      <c r="I59" s="218">
        <v>2550</v>
      </c>
      <c r="J59" s="218">
        <v>2040</v>
      </c>
      <c r="K59" s="218">
        <v>1428</v>
      </c>
      <c r="L59" s="218">
        <v>1020</v>
      </c>
      <c r="M59" s="218">
        <v>2125</v>
      </c>
      <c r="N59" s="218">
        <v>1700</v>
      </c>
      <c r="O59" s="218">
        <v>1190</v>
      </c>
      <c r="P59" s="218">
        <v>850</v>
      </c>
    </row>
    <row r="60" spans="1:16" ht="30">
      <c r="A60" s="440"/>
      <c r="B60" s="440"/>
      <c r="C60" s="160" t="s">
        <v>1405</v>
      </c>
      <c r="D60" s="160" t="s">
        <v>1404</v>
      </c>
      <c r="E60" s="189">
        <v>8500</v>
      </c>
      <c r="F60" s="157">
        <v>6800</v>
      </c>
      <c r="G60" s="232">
        <v>4760</v>
      </c>
      <c r="H60" s="160">
        <v>3400</v>
      </c>
      <c r="I60" s="218">
        <v>2550</v>
      </c>
      <c r="J60" s="218">
        <v>2040</v>
      </c>
      <c r="K60" s="218">
        <v>1428</v>
      </c>
      <c r="L60" s="218">
        <v>1020</v>
      </c>
      <c r="M60" s="218">
        <v>2125</v>
      </c>
      <c r="N60" s="218">
        <v>1700</v>
      </c>
      <c r="O60" s="218">
        <v>1190</v>
      </c>
      <c r="P60" s="218">
        <v>850</v>
      </c>
    </row>
    <row r="61" spans="1:16" ht="45">
      <c r="A61" s="160">
        <v>27</v>
      </c>
      <c r="B61" s="228" t="s">
        <v>1</v>
      </c>
      <c r="C61" s="160" t="s">
        <v>1403</v>
      </c>
      <c r="D61" s="160" t="s">
        <v>1402</v>
      </c>
      <c r="E61" s="189">
        <v>8500</v>
      </c>
      <c r="F61" s="157">
        <v>6800</v>
      </c>
      <c r="G61" s="232">
        <v>4760</v>
      </c>
      <c r="H61" s="160">
        <v>3400</v>
      </c>
      <c r="I61" s="218">
        <v>2550</v>
      </c>
      <c r="J61" s="218">
        <v>2040</v>
      </c>
      <c r="K61" s="218">
        <v>1428</v>
      </c>
      <c r="L61" s="218">
        <v>1020</v>
      </c>
      <c r="M61" s="218">
        <v>2125</v>
      </c>
      <c r="N61" s="218">
        <v>1700</v>
      </c>
      <c r="O61" s="218">
        <v>1190</v>
      </c>
      <c r="P61" s="218">
        <v>850</v>
      </c>
    </row>
    <row r="62" spans="1:16" s="229" customFormat="1">
      <c r="A62" s="163"/>
      <c r="B62" s="231" t="s">
        <v>12</v>
      </c>
      <c r="C62" s="163"/>
      <c r="D62" s="163"/>
      <c r="E62" s="234"/>
      <c r="F62" s="234"/>
      <c r="G62" s="234"/>
      <c r="H62" s="160"/>
      <c r="I62" s="218">
        <v>0</v>
      </c>
      <c r="J62" s="218">
        <v>0</v>
      </c>
      <c r="K62" s="218">
        <v>0</v>
      </c>
      <c r="L62" s="218">
        <v>0</v>
      </c>
      <c r="M62" s="218">
        <v>0</v>
      </c>
      <c r="N62" s="218">
        <v>0</v>
      </c>
      <c r="O62" s="218">
        <v>0</v>
      </c>
      <c r="P62" s="218">
        <v>0</v>
      </c>
    </row>
    <row r="63" spans="1:16">
      <c r="A63" s="160">
        <v>28</v>
      </c>
      <c r="B63" s="228" t="s">
        <v>8</v>
      </c>
      <c r="C63" s="166">
        <v>1500</v>
      </c>
      <c r="D63" s="160"/>
      <c r="E63" s="189">
        <v>9000</v>
      </c>
      <c r="F63" s="157">
        <v>7200</v>
      </c>
      <c r="G63" s="232">
        <v>5040</v>
      </c>
      <c r="H63" s="160">
        <v>3600</v>
      </c>
      <c r="I63" s="218">
        <v>2700</v>
      </c>
      <c r="J63" s="218">
        <v>2160</v>
      </c>
      <c r="K63" s="218">
        <v>1512</v>
      </c>
      <c r="L63" s="218">
        <v>1080</v>
      </c>
      <c r="M63" s="218">
        <v>2250</v>
      </c>
      <c r="N63" s="218">
        <v>1800</v>
      </c>
      <c r="O63" s="218">
        <v>1260</v>
      </c>
      <c r="P63" s="218">
        <v>900</v>
      </c>
    </row>
    <row r="64" spans="1:16">
      <c r="A64" s="160">
        <v>29</v>
      </c>
      <c r="B64" s="158" t="s">
        <v>9</v>
      </c>
      <c r="C64" s="160"/>
      <c r="D64" s="160"/>
      <c r="E64" s="157">
        <v>6500</v>
      </c>
      <c r="F64" s="157">
        <v>3900</v>
      </c>
      <c r="G64" s="157">
        <v>3250</v>
      </c>
      <c r="H64" s="160">
        <v>2600</v>
      </c>
      <c r="I64" s="218">
        <v>1950</v>
      </c>
      <c r="J64" s="218">
        <v>1170</v>
      </c>
      <c r="K64" s="218">
        <v>975</v>
      </c>
      <c r="L64" s="218">
        <v>780</v>
      </c>
      <c r="M64" s="218">
        <v>1625</v>
      </c>
      <c r="N64" s="218">
        <v>975</v>
      </c>
      <c r="O64" s="218">
        <v>812.5</v>
      </c>
      <c r="P64" s="218">
        <v>650</v>
      </c>
    </row>
    <row r="65" spans="1:16" ht="30">
      <c r="A65" s="160">
        <v>30</v>
      </c>
      <c r="B65" s="228" t="s">
        <v>1395</v>
      </c>
      <c r="C65" s="160" t="s">
        <v>1401</v>
      </c>
      <c r="D65" s="160" t="s">
        <v>1400</v>
      </c>
      <c r="E65" s="189">
        <v>6500</v>
      </c>
      <c r="F65" s="157">
        <v>5200</v>
      </c>
      <c r="G65" s="232">
        <v>3600</v>
      </c>
      <c r="H65" s="160">
        <v>2600</v>
      </c>
      <c r="I65" s="218">
        <v>1950</v>
      </c>
      <c r="J65" s="218">
        <v>1560</v>
      </c>
      <c r="K65" s="218">
        <v>1080</v>
      </c>
      <c r="L65" s="218">
        <v>780</v>
      </c>
      <c r="M65" s="218">
        <v>1625</v>
      </c>
      <c r="N65" s="218">
        <v>1300</v>
      </c>
      <c r="O65" s="218">
        <v>900</v>
      </c>
      <c r="P65" s="218">
        <v>650</v>
      </c>
    </row>
    <row r="66" spans="1:16" ht="30">
      <c r="A66" s="160">
        <v>31</v>
      </c>
      <c r="B66" s="228" t="s">
        <v>1395</v>
      </c>
      <c r="C66" s="160" t="s">
        <v>1399</v>
      </c>
      <c r="D66" s="160" t="s">
        <v>1398</v>
      </c>
      <c r="E66" s="233">
        <v>6000</v>
      </c>
      <c r="F66" s="157">
        <v>4800</v>
      </c>
      <c r="G66" s="232">
        <v>3500</v>
      </c>
      <c r="H66" s="160">
        <v>2400</v>
      </c>
      <c r="I66" s="218">
        <v>1800</v>
      </c>
      <c r="J66" s="218">
        <v>1440</v>
      </c>
      <c r="K66" s="218">
        <v>1050</v>
      </c>
      <c r="L66" s="218">
        <v>720</v>
      </c>
      <c r="M66" s="218">
        <v>1500</v>
      </c>
      <c r="N66" s="218">
        <v>1200</v>
      </c>
      <c r="O66" s="218">
        <v>875</v>
      </c>
      <c r="P66" s="218">
        <v>600</v>
      </c>
    </row>
    <row r="67" spans="1:16" ht="30">
      <c r="A67" s="160">
        <v>32</v>
      </c>
      <c r="B67" s="228" t="s">
        <v>1395</v>
      </c>
      <c r="C67" s="160" t="s">
        <v>1397</v>
      </c>
      <c r="D67" s="160" t="s">
        <v>1396</v>
      </c>
      <c r="E67" s="233">
        <v>6000</v>
      </c>
      <c r="F67" s="157">
        <v>4800</v>
      </c>
      <c r="G67" s="232">
        <v>3500</v>
      </c>
      <c r="H67" s="160">
        <v>2400</v>
      </c>
      <c r="I67" s="218">
        <v>1800</v>
      </c>
      <c r="J67" s="218">
        <v>1440</v>
      </c>
      <c r="K67" s="218">
        <v>1050</v>
      </c>
      <c r="L67" s="218">
        <v>720</v>
      </c>
      <c r="M67" s="218">
        <v>1500</v>
      </c>
      <c r="N67" s="218">
        <v>1200</v>
      </c>
      <c r="O67" s="218">
        <v>875</v>
      </c>
      <c r="P67" s="218">
        <v>600</v>
      </c>
    </row>
    <row r="68" spans="1:16" ht="45">
      <c r="A68" s="160">
        <v>33</v>
      </c>
      <c r="B68" s="228" t="s">
        <v>1395</v>
      </c>
      <c r="C68" s="160" t="s">
        <v>1394</v>
      </c>
      <c r="D68" s="160" t="s">
        <v>1393</v>
      </c>
      <c r="E68" s="233">
        <v>6000</v>
      </c>
      <c r="F68" s="157">
        <v>4800</v>
      </c>
      <c r="G68" s="232">
        <v>3500</v>
      </c>
      <c r="H68" s="160">
        <v>2400</v>
      </c>
      <c r="I68" s="218">
        <v>1800</v>
      </c>
      <c r="J68" s="218">
        <v>1440</v>
      </c>
      <c r="K68" s="218">
        <v>1050</v>
      </c>
      <c r="L68" s="218">
        <v>720</v>
      </c>
      <c r="M68" s="218">
        <v>1500</v>
      </c>
      <c r="N68" s="218">
        <v>1200</v>
      </c>
      <c r="O68" s="218">
        <v>875</v>
      </c>
      <c r="P68" s="218">
        <v>600</v>
      </c>
    </row>
    <row r="69" spans="1:16" ht="45">
      <c r="A69" s="160">
        <v>34</v>
      </c>
      <c r="B69" s="228" t="s">
        <v>1392</v>
      </c>
      <c r="C69" s="160"/>
      <c r="D69" s="160"/>
      <c r="E69" s="157">
        <v>7000</v>
      </c>
      <c r="F69" s="157">
        <v>5600</v>
      </c>
      <c r="G69" s="157">
        <v>4000</v>
      </c>
      <c r="H69" s="160">
        <v>2800</v>
      </c>
      <c r="I69" s="218">
        <v>2100</v>
      </c>
      <c r="J69" s="218">
        <v>1680</v>
      </c>
      <c r="K69" s="218">
        <v>1200</v>
      </c>
      <c r="L69" s="218">
        <v>840</v>
      </c>
      <c r="M69" s="218">
        <v>1750</v>
      </c>
      <c r="N69" s="218">
        <v>1400</v>
      </c>
      <c r="O69" s="218">
        <v>1000</v>
      </c>
      <c r="P69" s="218">
        <v>700</v>
      </c>
    </row>
    <row r="70" spans="1:16" ht="60">
      <c r="A70" s="160">
        <v>35</v>
      </c>
      <c r="B70" s="228" t="s">
        <v>1391</v>
      </c>
      <c r="C70" s="160"/>
      <c r="D70" s="160"/>
      <c r="E70" s="157">
        <v>5000</v>
      </c>
      <c r="F70" s="157">
        <v>4000</v>
      </c>
      <c r="G70" s="157">
        <v>2800</v>
      </c>
      <c r="H70" s="160">
        <v>2000</v>
      </c>
      <c r="I70" s="218">
        <v>1500</v>
      </c>
      <c r="J70" s="218">
        <v>1200</v>
      </c>
      <c r="K70" s="218">
        <v>840</v>
      </c>
      <c r="L70" s="218">
        <v>600</v>
      </c>
      <c r="M70" s="218">
        <v>1250</v>
      </c>
      <c r="N70" s="218">
        <v>1000</v>
      </c>
      <c r="O70" s="218">
        <v>700</v>
      </c>
      <c r="P70" s="218">
        <v>500</v>
      </c>
    </row>
    <row r="71" spans="1:16" ht="30">
      <c r="A71" s="440">
        <v>36</v>
      </c>
      <c r="B71" s="228" t="s">
        <v>1390</v>
      </c>
      <c r="C71" s="160"/>
      <c r="D71" s="160"/>
      <c r="E71" s="157"/>
      <c r="F71" s="157"/>
      <c r="G71" s="157"/>
      <c r="H71" s="160"/>
      <c r="I71" s="218"/>
      <c r="J71" s="218"/>
      <c r="K71" s="218"/>
      <c r="L71" s="218"/>
      <c r="M71" s="218"/>
      <c r="N71" s="218"/>
      <c r="O71" s="218"/>
      <c r="P71" s="218"/>
    </row>
    <row r="72" spans="1:16" ht="30">
      <c r="A72" s="440"/>
      <c r="B72" s="158" t="s">
        <v>1389</v>
      </c>
      <c r="C72" s="158"/>
      <c r="D72" s="160"/>
      <c r="E72" s="157">
        <v>7500</v>
      </c>
      <c r="F72" s="157"/>
      <c r="G72" s="157"/>
      <c r="H72" s="160"/>
      <c r="I72" s="218">
        <v>2250</v>
      </c>
      <c r="J72" s="218"/>
      <c r="K72" s="218"/>
      <c r="L72" s="218"/>
      <c r="M72" s="218">
        <v>1875</v>
      </c>
      <c r="N72" s="218"/>
      <c r="O72" s="218"/>
      <c r="P72" s="218"/>
    </row>
    <row r="73" spans="1:16" ht="30">
      <c r="A73" s="440"/>
      <c r="B73" s="158" t="s">
        <v>1388</v>
      </c>
      <c r="C73" s="158"/>
      <c r="D73" s="160"/>
      <c r="E73" s="159">
        <v>6000</v>
      </c>
      <c r="F73" s="159"/>
      <c r="G73" s="159"/>
      <c r="H73" s="160"/>
      <c r="I73" s="218">
        <v>1800</v>
      </c>
      <c r="J73" s="218"/>
      <c r="K73" s="218"/>
      <c r="L73" s="218"/>
      <c r="M73" s="218">
        <v>1500</v>
      </c>
      <c r="N73" s="218"/>
      <c r="O73" s="218"/>
      <c r="P73" s="218"/>
    </row>
    <row r="74" spans="1:16" s="229" customFormat="1">
      <c r="A74" s="230"/>
      <c r="B74" s="231" t="s">
        <v>13</v>
      </c>
      <c r="C74" s="161"/>
      <c r="D74" s="161"/>
      <c r="E74" s="230"/>
      <c r="F74" s="230"/>
      <c r="G74" s="230"/>
      <c r="H74" s="160"/>
      <c r="I74" s="218"/>
      <c r="J74" s="218"/>
      <c r="K74" s="218"/>
      <c r="L74" s="218"/>
      <c r="M74" s="218"/>
      <c r="N74" s="218"/>
      <c r="O74" s="218"/>
      <c r="P74" s="218"/>
    </row>
    <row r="75" spans="1:16">
      <c r="A75" s="159"/>
      <c r="B75" s="228" t="s">
        <v>1232</v>
      </c>
      <c r="C75" s="158"/>
      <c r="D75" s="158"/>
      <c r="E75" s="157">
        <v>5000</v>
      </c>
      <c r="F75" s="157">
        <v>4000</v>
      </c>
      <c r="G75" s="157">
        <v>2800</v>
      </c>
      <c r="H75" s="160">
        <v>2000</v>
      </c>
      <c r="I75" s="218">
        <v>1500</v>
      </c>
      <c r="J75" s="218">
        <v>1200</v>
      </c>
      <c r="K75" s="218">
        <v>840</v>
      </c>
      <c r="L75" s="218">
        <v>600</v>
      </c>
      <c r="M75" s="218">
        <v>1250</v>
      </c>
      <c r="N75" s="218">
        <v>1000</v>
      </c>
      <c r="O75" s="218">
        <v>700</v>
      </c>
      <c r="P75" s="218">
        <v>500</v>
      </c>
    </row>
    <row r="76" spans="1:16">
      <c r="A76" s="159"/>
      <c r="B76" s="228" t="s">
        <v>1261</v>
      </c>
      <c r="C76" s="158"/>
      <c r="D76" s="158"/>
      <c r="E76" s="157">
        <v>4000</v>
      </c>
      <c r="F76" s="157">
        <v>3000</v>
      </c>
      <c r="G76" s="157">
        <v>2000</v>
      </c>
      <c r="H76" s="160">
        <v>1600</v>
      </c>
      <c r="I76" s="218">
        <v>1200</v>
      </c>
      <c r="J76" s="218">
        <v>900</v>
      </c>
      <c r="K76" s="218">
        <v>600</v>
      </c>
      <c r="L76" s="218">
        <v>480</v>
      </c>
      <c r="M76" s="218">
        <v>1000</v>
      </c>
      <c r="N76" s="218">
        <v>750</v>
      </c>
      <c r="O76" s="218">
        <v>500</v>
      </c>
      <c r="P76" s="218">
        <v>400</v>
      </c>
    </row>
  </sheetData>
  <mergeCells count="42">
    <mergeCell ref="B43:B44"/>
    <mergeCell ref="A45:A46"/>
    <mergeCell ref="B45:B46"/>
    <mergeCell ref="A48:A52"/>
    <mergeCell ref="B48:B52"/>
    <mergeCell ref="A37:A39"/>
    <mergeCell ref="A71:A73"/>
    <mergeCell ref="E3:H4"/>
    <mergeCell ref="I3:L4"/>
    <mergeCell ref="M3:P4"/>
    <mergeCell ref="A53:A56"/>
    <mergeCell ref="B53:B56"/>
    <mergeCell ref="C58:D58"/>
    <mergeCell ref="A59:A60"/>
    <mergeCell ref="B59:B60"/>
    <mergeCell ref="A43:A44"/>
    <mergeCell ref="B37:B39"/>
    <mergeCell ref="C39:D39"/>
    <mergeCell ref="A41:A42"/>
    <mergeCell ref="B41:B42"/>
    <mergeCell ref="A30:A33"/>
    <mergeCell ref="B30:B33"/>
    <mergeCell ref="A34:A36"/>
    <mergeCell ref="B34:B36"/>
    <mergeCell ref="A25:A26"/>
    <mergeCell ref="B25:B26"/>
    <mergeCell ref="A27:A28"/>
    <mergeCell ref="B27:B28"/>
    <mergeCell ref="A15:A16"/>
    <mergeCell ref="B15:B16"/>
    <mergeCell ref="A17:A19"/>
    <mergeCell ref="B17:B19"/>
    <mergeCell ref="A20:A22"/>
    <mergeCell ref="B20:B22"/>
    <mergeCell ref="A7:A8"/>
    <mergeCell ref="B7:B8"/>
    <mergeCell ref="A11:A12"/>
    <mergeCell ref="B11:B12"/>
    <mergeCell ref="A3:A5"/>
    <mergeCell ref="B3:D3"/>
    <mergeCell ref="B4:B5"/>
    <mergeCell ref="C4:D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ummaryRight="0"/>
  </sheetPr>
  <dimension ref="A1:P18"/>
  <sheetViews>
    <sheetView workbookViewId="0">
      <selection activeCell="N10" sqref="N10"/>
    </sheetView>
  </sheetViews>
  <sheetFormatPr defaultColWidth="14.42578125" defaultRowHeight="15"/>
  <cols>
    <col min="1" max="1" width="9.140625" style="21" customWidth="1"/>
    <col min="2" max="2" width="29.42578125" style="21" customWidth="1"/>
    <col min="3" max="4" width="14.42578125" style="21"/>
    <col min="5" max="16" width="9.42578125" style="28" customWidth="1"/>
    <col min="17" max="16384" width="14.42578125" style="21"/>
  </cols>
  <sheetData>
    <row r="1" spans="1:16" ht="13.7" customHeight="1">
      <c r="A1" s="97" t="s">
        <v>1152</v>
      </c>
      <c r="B1" s="53"/>
      <c r="C1" s="53"/>
      <c r="D1" s="53"/>
      <c r="E1" s="54"/>
      <c r="F1" s="54"/>
      <c r="G1" s="54"/>
      <c r="H1" s="54"/>
      <c r="I1" s="54"/>
      <c r="J1" s="54"/>
      <c r="K1" s="54"/>
      <c r="L1" s="54"/>
      <c r="M1" s="54"/>
      <c r="N1" s="54"/>
      <c r="O1" s="54"/>
      <c r="P1" s="54"/>
    </row>
    <row r="2" spans="1:16" ht="13.7" customHeight="1">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ht="13.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2"/>
      <c r="B6" s="1" t="s">
        <v>11</v>
      </c>
      <c r="C6" s="2"/>
      <c r="D6" s="2"/>
      <c r="E6" s="3"/>
      <c r="F6" s="3"/>
      <c r="G6" s="3"/>
      <c r="H6" s="122"/>
      <c r="I6" s="71"/>
      <c r="J6" s="71"/>
      <c r="K6" s="71"/>
      <c r="L6" s="71"/>
      <c r="M6" s="71"/>
      <c r="N6" s="71"/>
      <c r="O6" s="71"/>
      <c r="P6" s="71"/>
    </row>
    <row r="7" spans="1:16" ht="45">
      <c r="A7" s="2">
        <v>1</v>
      </c>
      <c r="B7" s="2" t="s">
        <v>647</v>
      </c>
      <c r="C7" s="2" t="s">
        <v>648</v>
      </c>
      <c r="D7" s="2" t="s">
        <v>649</v>
      </c>
      <c r="E7" s="3">
        <v>25200</v>
      </c>
      <c r="F7" s="3">
        <v>12000</v>
      </c>
      <c r="G7" s="3">
        <v>6000</v>
      </c>
      <c r="H7" s="122">
        <v>3000</v>
      </c>
      <c r="I7" s="60">
        <v>7560</v>
      </c>
      <c r="J7" s="60">
        <v>3600</v>
      </c>
      <c r="K7" s="60">
        <v>1800</v>
      </c>
      <c r="L7" s="60">
        <v>900</v>
      </c>
      <c r="M7" s="60">
        <v>6300</v>
      </c>
      <c r="N7" s="60">
        <v>3000</v>
      </c>
      <c r="O7" s="60">
        <v>1500</v>
      </c>
      <c r="P7" s="60">
        <v>750</v>
      </c>
    </row>
    <row r="8" spans="1:16" ht="45">
      <c r="A8" s="2">
        <v>2</v>
      </c>
      <c r="B8" s="2" t="s">
        <v>650</v>
      </c>
      <c r="C8" s="2" t="s">
        <v>651</v>
      </c>
      <c r="D8" s="2" t="s">
        <v>652</v>
      </c>
      <c r="E8" s="3">
        <v>28000</v>
      </c>
      <c r="F8" s="3">
        <v>14000</v>
      </c>
      <c r="G8" s="3">
        <v>7000</v>
      </c>
      <c r="H8" s="122">
        <v>4000</v>
      </c>
      <c r="I8" s="60">
        <v>8400</v>
      </c>
      <c r="J8" s="60">
        <v>4200</v>
      </c>
      <c r="K8" s="60">
        <v>2100</v>
      </c>
      <c r="L8" s="60">
        <v>1200</v>
      </c>
      <c r="M8" s="60">
        <v>7000</v>
      </c>
      <c r="N8" s="60">
        <v>3500</v>
      </c>
      <c r="O8" s="60">
        <v>1750</v>
      </c>
      <c r="P8" s="60">
        <v>1000</v>
      </c>
    </row>
    <row r="9" spans="1:16" ht="30">
      <c r="A9" s="2">
        <v>3</v>
      </c>
      <c r="B9" s="2" t="s">
        <v>653</v>
      </c>
      <c r="C9" s="2"/>
      <c r="D9" s="2"/>
      <c r="E9" s="3">
        <v>16500</v>
      </c>
      <c r="F9" s="3"/>
      <c r="G9" s="3"/>
      <c r="H9" s="122"/>
      <c r="I9" s="60">
        <v>4950</v>
      </c>
      <c r="J9" s="60"/>
      <c r="K9" s="60"/>
      <c r="L9" s="60"/>
      <c r="M9" s="60">
        <v>4125</v>
      </c>
      <c r="N9" s="60"/>
      <c r="O9" s="60"/>
      <c r="P9" s="60"/>
    </row>
    <row r="10" spans="1:16">
      <c r="A10" s="2">
        <v>4</v>
      </c>
      <c r="B10" s="2" t="s">
        <v>654</v>
      </c>
      <c r="C10" s="2"/>
      <c r="D10" s="2"/>
      <c r="E10" s="3">
        <v>16500</v>
      </c>
      <c r="F10" s="3"/>
      <c r="G10" s="3"/>
      <c r="H10" s="122"/>
      <c r="I10" s="60">
        <v>4950</v>
      </c>
      <c r="J10" s="60"/>
      <c r="K10" s="60"/>
      <c r="L10" s="60"/>
      <c r="M10" s="60">
        <v>4125</v>
      </c>
      <c r="N10" s="60"/>
      <c r="O10" s="60"/>
      <c r="P10" s="60"/>
    </row>
    <row r="11" spans="1:16">
      <c r="A11" s="2">
        <v>5</v>
      </c>
      <c r="B11" s="2" t="s">
        <v>616</v>
      </c>
      <c r="C11" s="2"/>
      <c r="D11" s="2"/>
      <c r="E11" s="3">
        <v>14500</v>
      </c>
      <c r="F11" s="3"/>
      <c r="G11" s="3"/>
      <c r="H11" s="122"/>
      <c r="I11" s="60">
        <v>4350</v>
      </c>
      <c r="J11" s="60"/>
      <c r="K11" s="60"/>
      <c r="L11" s="60"/>
      <c r="M11" s="60">
        <v>3625</v>
      </c>
      <c r="N11" s="60"/>
      <c r="O11" s="60"/>
      <c r="P11" s="60"/>
    </row>
    <row r="12" spans="1:16">
      <c r="A12" s="2"/>
      <c r="B12" s="1" t="s">
        <v>12</v>
      </c>
      <c r="C12" s="2"/>
      <c r="D12" s="2"/>
      <c r="E12" s="3"/>
      <c r="F12" s="3"/>
      <c r="G12" s="3"/>
      <c r="H12" s="122"/>
      <c r="I12" s="60"/>
      <c r="J12" s="60"/>
      <c r="K12" s="60"/>
      <c r="L12" s="60"/>
      <c r="M12" s="60"/>
      <c r="N12" s="60"/>
      <c r="O12" s="60"/>
      <c r="P12" s="60"/>
    </row>
    <row r="13" spans="1:16" ht="45">
      <c r="A13" s="2">
        <v>6</v>
      </c>
      <c r="B13" s="2" t="s">
        <v>655</v>
      </c>
      <c r="C13" s="2" t="s">
        <v>656</v>
      </c>
      <c r="D13" s="2" t="s">
        <v>657</v>
      </c>
      <c r="E13" s="3">
        <v>15000</v>
      </c>
      <c r="F13" s="3">
        <v>7000</v>
      </c>
      <c r="G13" s="3">
        <v>4000</v>
      </c>
      <c r="H13" s="122">
        <v>3000</v>
      </c>
      <c r="I13" s="60">
        <v>4500</v>
      </c>
      <c r="J13" s="60">
        <v>2100</v>
      </c>
      <c r="K13" s="60">
        <v>1200</v>
      </c>
      <c r="L13" s="60">
        <v>900</v>
      </c>
      <c r="M13" s="60">
        <v>3750</v>
      </c>
      <c r="N13" s="60">
        <v>1750</v>
      </c>
      <c r="O13" s="60">
        <v>1000</v>
      </c>
      <c r="P13" s="60">
        <v>750</v>
      </c>
    </row>
    <row r="14" spans="1:16" ht="45">
      <c r="A14" s="2">
        <v>7</v>
      </c>
      <c r="B14" s="2" t="s">
        <v>658</v>
      </c>
      <c r="C14" s="2" t="s">
        <v>657</v>
      </c>
      <c r="D14" s="2" t="s">
        <v>659</v>
      </c>
      <c r="E14" s="3">
        <v>9000</v>
      </c>
      <c r="F14" s="3">
        <v>4500</v>
      </c>
      <c r="G14" s="3">
        <v>3500</v>
      </c>
      <c r="H14" s="122">
        <v>2500</v>
      </c>
      <c r="I14" s="60">
        <v>2700</v>
      </c>
      <c r="J14" s="60">
        <v>1350</v>
      </c>
      <c r="K14" s="60">
        <v>1050</v>
      </c>
      <c r="L14" s="60">
        <v>750</v>
      </c>
      <c r="M14" s="60">
        <v>2250</v>
      </c>
      <c r="N14" s="60">
        <v>1125</v>
      </c>
      <c r="O14" s="60">
        <v>875</v>
      </c>
      <c r="P14" s="60">
        <v>625</v>
      </c>
    </row>
    <row r="15" spans="1:16">
      <c r="A15" s="2"/>
      <c r="B15" s="1" t="s">
        <v>13</v>
      </c>
      <c r="C15" s="2"/>
      <c r="D15" s="2"/>
      <c r="E15" s="3"/>
      <c r="F15" s="3"/>
      <c r="G15" s="3"/>
      <c r="H15" s="122"/>
      <c r="I15" s="60"/>
      <c r="J15" s="60"/>
      <c r="K15" s="60"/>
      <c r="L15" s="60"/>
      <c r="M15" s="60"/>
      <c r="N15" s="60"/>
      <c r="O15" s="60"/>
      <c r="P15" s="60"/>
    </row>
    <row r="16" spans="1:16" ht="30">
      <c r="A16" s="2">
        <v>8</v>
      </c>
      <c r="B16" s="6" t="s">
        <v>101</v>
      </c>
      <c r="C16" s="2"/>
      <c r="D16" s="2"/>
      <c r="E16" s="9">
        <v>8500</v>
      </c>
      <c r="F16" s="9">
        <v>5000</v>
      </c>
      <c r="G16" s="9">
        <v>3000</v>
      </c>
      <c r="H16" s="89">
        <v>2400</v>
      </c>
      <c r="I16" s="60">
        <v>2550</v>
      </c>
      <c r="J16" s="60">
        <v>1500</v>
      </c>
      <c r="K16" s="60">
        <v>900</v>
      </c>
      <c r="L16" s="60">
        <v>720</v>
      </c>
      <c r="M16" s="60">
        <v>2125</v>
      </c>
      <c r="N16" s="60">
        <v>1250</v>
      </c>
      <c r="O16" s="60">
        <v>750</v>
      </c>
      <c r="P16" s="60">
        <v>600</v>
      </c>
    </row>
    <row r="17" spans="1:16" ht="30">
      <c r="A17" s="2">
        <v>9</v>
      </c>
      <c r="B17" s="6" t="s">
        <v>102</v>
      </c>
      <c r="C17" s="2"/>
      <c r="D17" s="2"/>
      <c r="E17" s="9">
        <v>5000</v>
      </c>
      <c r="F17" s="9">
        <v>3500</v>
      </c>
      <c r="G17" s="9">
        <v>2500</v>
      </c>
      <c r="H17" s="89">
        <v>2000</v>
      </c>
      <c r="I17" s="60">
        <v>1500</v>
      </c>
      <c r="J17" s="60">
        <v>1050</v>
      </c>
      <c r="K17" s="60">
        <v>750</v>
      </c>
      <c r="L17" s="60">
        <v>600</v>
      </c>
      <c r="M17" s="60">
        <v>1250</v>
      </c>
      <c r="N17" s="60">
        <v>875</v>
      </c>
      <c r="O17" s="60">
        <v>625</v>
      </c>
      <c r="P17" s="60">
        <v>500</v>
      </c>
    </row>
    <row r="18" spans="1:16" ht="30">
      <c r="A18" s="2">
        <v>10</v>
      </c>
      <c r="B18" s="6" t="s">
        <v>103</v>
      </c>
      <c r="C18" s="2"/>
      <c r="D18" s="2"/>
      <c r="E18" s="3">
        <v>4000</v>
      </c>
      <c r="F18" s="3">
        <v>3000</v>
      </c>
      <c r="G18" s="3">
        <v>2000</v>
      </c>
      <c r="H18" s="122">
        <v>1500</v>
      </c>
      <c r="I18" s="60">
        <v>1200</v>
      </c>
      <c r="J18" s="60">
        <v>900</v>
      </c>
      <c r="K18" s="60">
        <v>600</v>
      </c>
      <c r="L18" s="60">
        <v>450</v>
      </c>
      <c r="M18" s="60">
        <v>1000</v>
      </c>
      <c r="N18" s="60">
        <v>750</v>
      </c>
      <c r="O18" s="60">
        <v>500</v>
      </c>
      <c r="P18" s="60">
        <v>375</v>
      </c>
    </row>
  </sheetData>
  <mergeCells count="7">
    <mergeCell ref="I3:L4"/>
    <mergeCell ref="M3:P4"/>
    <mergeCell ref="A3:A5"/>
    <mergeCell ref="B3:D3"/>
    <mergeCell ref="E3:H4"/>
    <mergeCell ref="B4:B5"/>
    <mergeCell ref="C4:D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ummaryRight="0"/>
  </sheetPr>
  <dimension ref="A1:P34"/>
  <sheetViews>
    <sheetView workbookViewId="0">
      <selection activeCell="J41" sqref="A1:XFD1048576"/>
    </sheetView>
  </sheetViews>
  <sheetFormatPr defaultColWidth="14.42578125" defaultRowHeight="15"/>
  <cols>
    <col min="1" max="1" width="7.5703125" style="21" customWidth="1"/>
    <col min="2" max="2" width="26.85546875" style="21" customWidth="1"/>
    <col min="3" max="4" width="14.42578125" style="21"/>
    <col min="5" max="16" width="10.42578125" style="21" customWidth="1"/>
    <col min="17" max="16384" width="14.42578125" style="21"/>
  </cols>
  <sheetData>
    <row r="1" spans="1:16">
      <c r="A1" s="97" t="s">
        <v>1153</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41"/>
      <c r="J6" s="41"/>
      <c r="K6" s="41"/>
      <c r="L6" s="41"/>
      <c r="M6" s="41"/>
      <c r="N6" s="41"/>
      <c r="O6" s="41"/>
      <c r="P6" s="41"/>
    </row>
    <row r="7" spans="1:16" ht="45">
      <c r="A7" s="6">
        <v>1</v>
      </c>
      <c r="B7" s="6" t="s">
        <v>662</v>
      </c>
      <c r="C7" s="6" t="s">
        <v>663</v>
      </c>
      <c r="D7" s="6" t="s">
        <v>664</v>
      </c>
      <c r="E7" s="9">
        <v>25200</v>
      </c>
      <c r="F7" s="9">
        <v>12000</v>
      </c>
      <c r="G7" s="9">
        <v>6000</v>
      </c>
      <c r="H7" s="89">
        <v>3000</v>
      </c>
      <c r="I7" s="60">
        <v>7560</v>
      </c>
      <c r="J7" s="60">
        <v>3600</v>
      </c>
      <c r="K7" s="60">
        <v>1800</v>
      </c>
      <c r="L7" s="60">
        <v>900</v>
      </c>
      <c r="M7" s="60">
        <v>6300</v>
      </c>
      <c r="N7" s="60">
        <v>3000</v>
      </c>
      <c r="O7" s="60">
        <v>1500</v>
      </c>
      <c r="P7" s="60">
        <v>750</v>
      </c>
    </row>
    <row r="8" spans="1:16" ht="30">
      <c r="A8" s="6">
        <v>2</v>
      </c>
      <c r="B8" s="6" t="s">
        <v>665</v>
      </c>
      <c r="C8" s="6"/>
      <c r="D8" s="6"/>
      <c r="E8" s="9"/>
      <c r="F8" s="9"/>
      <c r="G8" s="6"/>
      <c r="H8" s="7"/>
      <c r="I8" s="60"/>
      <c r="J8" s="60"/>
      <c r="K8" s="60"/>
      <c r="L8" s="60"/>
      <c r="M8" s="60"/>
      <c r="N8" s="60"/>
      <c r="O8" s="60"/>
      <c r="P8" s="60"/>
    </row>
    <row r="9" spans="1:16" ht="30">
      <c r="A9" s="6"/>
      <c r="B9" s="2" t="s">
        <v>666</v>
      </c>
      <c r="C9" s="6"/>
      <c r="D9" s="6"/>
      <c r="E9" s="9">
        <v>10000</v>
      </c>
      <c r="F9" s="9"/>
      <c r="G9" s="6"/>
      <c r="H9" s="7"/>
      <c r="I9" s="60">
        <v>3000</v>
      </c>
      <c r="J9" s="60"/>
      <c r="K9" s="60"/>
      <c r="L9" s="60"/>
      <c r="M9" s="60">
        <v>2500</v>
      </c>
      <c r="N9" s="60"/>
      <c r="O9" s="60"/>
      <c r="P9" s="60"/>
    </row>
    <row r="10" spans="1:16">
      <c r="A10" s="6"/>
      <c r="B10" s="2" t="s">
        <v>616</v>
      </c>
      <c r="C10" s="6"/>
      <c r="D10" s="6"/>
      <c r="E10" s="9">
        <v>7000</v>
      </c>
      <c r="F10" s="9"/>
      <c r="G10" s="6"/>
      <c r="H10" s="7"/>
      <c r="I10" s="60">
        <v>2100</v>
      </c>
      <c r="J10" s="60"/>
      <c r="K10" s="60"/>
      <c r="L10" s="60"/>
      <c r="M10" s="60">
        <v>1750</v>
      </c>
      <c r="N10" s="60"/>
      <c r="O10" s="60"/>
      <c r="P10" s="60"/>
    </row>
    <row r="11" spans="1:16" ht="30">
      <c r="A11" s="6">
        <v>3</v>
      </c>
      <c r="B11" s="6" t="s">
        <v>667</v>
      </c>
      <c r="C11" s="6"/>
      <c r="D11" s="6"/>
      <c r="E11" s="2"/>
      <c r="F11" s="9"/>
      <c r="G11" s="6"/>
      <c r="H11" s="7"/>
      <c r="I11" s="60"/>
      <c r="J11" s="60"/>
      <c r="K11" s="60"/>
      <c r="L11" s="60"/>
      <c r="M11" s="60"/>
      <c r="N11" s="60"/>
      <c r="O11" s="60"/>
      <c r="P11" s="60"/>
    </row>
    <row r="12" spans="1:16">
      <c r="A12" s="6"/>
      <c r="B12" s="2" t="s">
        <v>668</v>
      </c>
      <c r="C12" s="6"/>
      <c r="D12" s="6"/>
      <c r="E12" s="9">
        <v>13000</v>
      </c>
      <c r="F12" s="9"/>
      <c r="G12" s="9"/>
      <c r="H12" s="7"/>
      <c r="I12" s="60">
        <v>3900</v>
      </c>
      <c r="J12" s="60"/>
      <c r="K12" s="60"/>
      <c r="L12" s="60"/>
      <c r="M12" s="60">
        <v>3250</v>
      </c>
      <c r="N12" s="60"/>
      <c r="O12" s="60"/>
      <c r="P12" s="60"/>
    </row>
    <row r="13" spans="1:16">
      <c r="A13" s="6"/>
      <c r="B13" s="2" t="s">
        <v>616</v>
      </c>
      <c r="C13" s="6"/>
      <c r="D13" s="6"/>
      <c r="E13" s="9">
        <v>9000</v>
      </c>
      <c r="F13" s="9"/>
      <c r="G13" s="9"/>
      <c r="H13" s="7"/>
      <c r="I13" s="60">
        <v>2700</v>
      </c>
      <c r="J13" s="60"/>
      <c r="K13" s="60"/>
      <c r="L13" s="60"/>
      <c r="M13" s="60">
        <v>2250</v>
      </c>
      <c r="N13" s="60"/>
      <c r="O13" s="60"/>
      <c r="P13" s="60"/>
    </row>
    <row r="14" spans="1:16" ht="30">
      <c r="A14" s="6">
        <v>4</v>
      </c>
      <c r="B14" s="6" t="s">
        <v>669</v>
      </c>
      <c r="C14" s="6"/>
      <c r="D14" s="6"/>
      <c r="E14" s="2"/>
      <c r="F14" s="9"/>
      <c r="G14" s="9"/>
      <c r="H14" s="7"/>
      <c r="I14" s="60"/>
      <c r="J14" s="60"/>
      <c r="K14" s="60"/>
      <c r="L14" s="60"/>
      <c r="M14" s="60"/>
      <c r="N14" s="60"/>
      <c r="O14" s="60"/>
      <c r="P14" s="60"/>
    </row>
    <row r="15" spans="1:16" ht="30">
      <c r="A15" s="6"/>
      <c r="B15" s="2" t="s">
        <v>670</v>
      </c>
      <c r="C15" s="6"/>
      <c r="D15" s="6"/>
      <c r="E15" s="9">
        <v>25200</v>
      </c>
      <c r="F15" s="9"/>
      <c r="G15" s="9"/>
      <c r="H15" s="7"/>
      <c r="I15" s="60">
        <v>7560</v>
      </c>
      <c r="J15" s="60"/>
      <c r="K15" s="60"/>
      <c r="L15" s="60"/>
      <c r="M15" s="60">
        <v>6300</v>
      </c>
      <c r="N15" s="60"/>
      <c r="O15" s="60"/>
      <c r="P15" s="60"/>
    </row>
    <row r="16" spans="1:16" ht="30">
      <c r="A16" s="6"/>
      <c r="B16" s="2" t="s">
        <v>671</v>
      </c>
      <c r="C16" s="6"/>
      <c r="D16" s="6"/>
      <c r="E16" s="9">
        <v>15000</v>
      </c>
      <c r="F16" s="9"/>
      <c r="G16" s="9"/>
      <c r="H16" s="7"/>
      <c r="I16" s="60">
        <v>4500</v>
      </c>
      <c r="J16" s="60"/>
      <c r="K16" s="60"/>
      <c r="L16" s="60"/>
      <c r="M16" s="60">
        <v>3750</v>
      </c>
      <c r="N16" s="60"/>
      <c r="O16" s="60"/>
      <c r="P16" s="60"/>
    </row>
    <row r="17" spans="1:16">
      <c r="A17" s="6"/>
      <c r="B17" s="2" t="s">
        <v>616</v>
      </c>
      <c r="C17" s="6"/>
      <c r="D17" s="6"/>
      <c r="E17" s="9">
        <v>12000</v>
      </c>
      <c r="F17" s="9"/>
      <c r="G17" s="9"/>
      <c r="H17" s="7"/>
      <c r="I17" s="60">
        <v>3600</v>
      </c>
      <c r="J17" s="60"/>
      <c r="K17" s="60"/>
      <c r="L17" s="60"/>
      <c r="M17" s="60">
        <v>3000</v>
      </c>
      <c r="N17" s="60"/>
      <c r="O17" s="60"/>
      <c r="P17" s="60"/>
    </row>
    <row r="18" spans="1:16">
      <c r="A18" s="6">
        <v>5</v>
      </c>
      <c r="B18" s="6" t="s">
        <v>672</v>
      </c>
      <c r="C18" s="6"/>
      <c r="D18" s="6"/>
      <c r="E18" s="2"/>
      <c r="F18" s="9"/>
      <c r="G18" s="9"/>
      <c r="H18" s="7"/>
      <c r="I18" s="60"/>
      <c r="J18" s="60"/>
      <c r="K18" s="60"/>
      <c r="L18" s="60"/>
      <c r="M18" s="60"/>
      <c r="N18" s="60"/>
      <c r="O18" s="60"/>
      <c r="P18" s="60"/>
    </row>
    <row r="19" spans="1:16" ht="30">
      <c r="A19" s="6"/>
      <c r="B19" s="2" t="s">
        <v>670</v>
      </c>
      <c r="C19" s="6"/>
      <c r="D19" s="6"/>
      <c r="E19" s="9">
        <v>25200</v>
      </c>
      <c r="F19" s="9"/>
      <c r="G19" s="6"/>
      <c r="H19" s="7"/>
      <c r="I19" s="60">
        <v>7560</v>
      </c>
      <c r="J19" s="60"/>
      <c r="K19" s="60"/>
      <c r="L19" s="60"/>
      <c r="M19" s="60">
        <v>6300</v>
      </c>
      <c r="N19" s="60"/>
      <c r="O19" s="60"/>
      <c r="P19" s="60"/>
    </row>
    <row r="20" spans="1:16" ht="30">
      <c r="A20" s="6"/>
      <c r="B20" s="2" t="s">
        <v>673</v>
      </c>
      <c r="C20" s="6"/>
      <c r="D20" s="6"/>
      <c r="E20" s="9">
        <v>12000</v>
      </c>
      <c r="F20" s="9"/>
      <c r="G20" s="6"/>
      <c r="H20" s="7"/>
      <c r="I20" s="60">
        <v>3600</v>
      </c>
      <c r="J20" s="60"/>
      <c r="K20" s="60"/>
      <c r="L20" s="60"/>
      <c r="M20" s="60">
        <v>3000</v>
      </c>
      <c r="N20" s="60"/>
      <c r="O20" s="60"/>
      <c r="P20" s="60"/>
    </row>
    <row r="21" spans="1:16">
      <c r="A21" s="6"/>
      <c r="B21" s="2" t="s">
        <v>616</v>
      </c>
      <c r="C21" s="6"/>
      <c r="D21" s="6"/>
      <c r="E21" s="9">
        <v>10000</v>
      </c>
      <c r="F21" s="9"/>
      <c r="G21" s="6"/>
      <c r="H21" s="7"/>
      <c r="I21" s="60">
        <v>3000</v>
      </c>
      <c r="J21" s="60"/>
      <c r="K21" s="60"/>
      <c r="L21" s="60"/>
      <c r="M21" s="60">
        <v>2500</v>
      </c>
      <c r="N21" s="60"/>
      <c r="O21" s="60"/>
      <c r="P21" s="60"/>
    </row>
    <row r="22" spans="1:16">
      <c r="A22" s="6">
        <v>6</v>
      </c>
      <c r="B22" s="6" t="s">
        <v>674</v>
      </c>
      <c r="C22" s="6"/>
      <c r="D22" s="6"/>
      <c r="E22" s="2"/>
      <c r="F22" s="9"/>
      <c r="G22" s="6"/>
      <c r="H22" s="7"/>
      <c r="I22" s="60"/>
      <c r="J22" s="60"/>
      <c r="K22" s="60"/>
      <c r="L22" s="60"/>
      <c r="M22" s="60"/>
      <c r="N22" s="60"/>
      <c r="O22" s="60"/>
      <c r="P22" s="60"/>
    </row>
    <row r="23" spans="1:16" ht="30">
      <c r="A23" s="6"/>
      <c r="B23" s="2" t="s">
        <v>675</v>
      </c>
      <c r="C23" s="6"/>
      <c r="D23" s="6"/>
      <c r="E23" s="9">
        <v>12000</v>
      </c>
      <c r="F23" s="9"/>
      <c r="G23" s="6"/>
      <c r="H23" s="7"/>
      <c r="I23" s="60">
        <v>3600</v>
      </c>
      <c r="J23" s="60"/>
      <c r="K23" s="60"/>
      <c r="L23" s="60"/>
      <c r="M23" s="60">
        <v>3000</v>
      </c>
      <c r="N23" s="60"/>
      <c r="O23" s="60"/>
      <c r="P23" s="60"/>
    </row>
    <row r="24" spans="1:16">
      <c r="A24" s="6"/>
      <c r="B24" s="2" t="s">
        <v>616</v>
      </c>
      <c r="C24" s="6"/>
      <c r="D24" s="6"/>
      <c r="E24" s="9">
        <v>10000</v>
      </c>
      <c r="F24" s="9"/>
      <c r="G24" s="6"/>
      <c r="H24" s="7"/>
      <c r="I24" s="60">
        <v>3000</v>
      </c>
      <c r="J24" s="60"/>
      <c r="K24" s="60"/>
      <c r="L24" s="60"/>
      <c r="M24" s="60">
        <v>2500</v>
      </c>
      <c r="N24" s="60"/>
      <c r="O24" s="60"/>
      <c r="P24" s="60"/>
    </row>
    <row r="25" spans="1:16">
      <c r="A25" s="6">
        <v>7</v>
      </c>
      <c r="B25" s="6" t="s">
        <v>676</v>
      </c>
      <c r="C25" s="6"/>
      <c r="D25" s="6"/>
      <c r="E25" s="2"/>
      <c r="F25" s="9"/>
      <c r="G25" s="6"/>
      <c r="H25" s="7"/>
      <c r="I25" s="60"/>
      <c r="J25" s="60"/>
      <c r="K25" s="60"/>
      <c r="L25" s="60"/>
      <c r="M25" s="60"/>
      <c r="N25" s="60"/>
      <c r="O25" s="60"/>
      <c r="P25" s="60"/>
    </row>
    <row r="26" spans="1:16">
      <c r="A26" s="6"/>
      <c r="B26" s="2" t="s">
        <v>677</v>
      </c>
      <c r="C26" s="6"/>
      <c r="D26" s="6"/>
      <c r="E26" s="9">
        <v>10000</v>
      </c>
      <c r="F26" s="9"/>
      <c r="G26" s="6"/>
      <c r="H26" s="7"/>
      <c r="I26" s="60">
        <v>3000</v>
      </c>
      <c r="J26" s="60"/>
      <c r="K26" s="60"/>
      <c r="L26" s="60"/>
      <c r="M26" s="60">
        <v>2500</v>
      </c>
      <c r="N26" s="60"/>
      <c r="O26" s="60"/>
      <c r="P26" s="60"/>
    </row>
    <row r="27" spans="1:16">
      <c r="A27" s="6"/>
      <c r="B27" s="2" t="s">
        <v>616</v>
      </c>
      <c r="C27" s="6"/>
      <c r="D27" s="6"/>
      <c r="E27" s="9">
        <v>8000</v>
      </c>
      <c r="F27" s="9"/>
      <c r="G27" s="6"/>
      <c r="H27" s="7"/>
      <c r="I27" s="60">
        <v>2400</v>
      </c>
      <c r="J27" s="60"/>
      <c r="K27" s="60"/>
      <c r="L27" s="60"/>
      <c r="M27" s="60">
        <v>2000</v>
      </c>
      <c r="N27" s="60"/>
      <c r="O27" s="60"/>
      <c r="P27" s="60"/>
    </row>
    <row r="28" spans="1:16">
      <c r="A28" s="6"/>
      <c r="B28" s="87" t="s">
        <v>12</v>
      </c>
      <c r="C28" s="6"/>
      <c r="D28" s="6"/>
      <c r="E28" s="9"/>
      <c r="F28" s="9"/>
      <c r="G28" s="9"/>
      <c r="H28" s="89"/>
      <c r="I28" s="60"/>
      <c r="J28" s="60"/>
      <c r="K28" s="60"/>
      <c r="L28" s="60"/>
      <c r="M28" s="60"/>
      <c r="N28" s="60"/>
      <c r="O28" s="60"/>
      <c r="P28" s="60"/>
    </row>
    <row r="29" spans="1:16">
      <c r="A29" s="6">
        <v>8</v>
      </c>
      <c r="B29" s="6" t="s">
        <v>678</v>
      </c>
      <c r="C29" s="6"/>
      <c r="D29" s="6"/>
      <c r="E29" s="9">
        <v>9000</v>
      </c>
      <c r="F29" s="9">
        <v>5000</v>
      </c>
      <c r="G29" s="9">
        <v>3000</v>
      </c>
      <c r="H29" s="89">
        <v>2400</v>
      </c>
      <c r="I29" s="60">
        <v>2700</v>
      </c>
      <c r="J29" s="60">
        <v>1500</v>
      </c>
      <c r="K29" s="60">
        <v>900</v>
      </c>
      <c r="L29" s="60">
        <v>720</v>
      </c>
      <c r="M29" s="60">
        <v>2250</v>
      </c>
      <c r="N29" s="60">
        <v>1250</v>
      </c>
      <c r="O29" s="60">
        <v>750</v>
      </c>
      <c r="P29" s="60">
        <v>600</v>
      </c>
    </row>
    <row r="30" spans="1:16">
      <c r="A30" s="6">
        <v>9</v>
      </c>
      <c r="B30" s="6" t="s">
        <v>657</v>
      </c>
      <c r="C30" s="6" t="s">
        <v>679</v>
      </c>
      <c r="D30" s="6" t="s">
        <v>680</v>
      </c>
      <c r="E30" s="9">
        <v>7500</v>
      </c>
      <c r="F30" s="9">
        <v>3000</v>
      </c>
      <c r="G30" s="9">
        <v>1500</v>
      </c>
      <c r="H30" s="89">
        <v>1000</v>
      </c>
      <c r="I30" s="60">
        <v>2250</v>
      </c>
      <c r="J30" s="60">
        <v>900</v>
      </c>
      <c r="K30" s="60">
        <v>450</v>
      </c>
      <c r="L30" s="60">
        <v>300</v>
      </c>
      <c r="M30" s="60">
        <v>1875</v>
      </c>
      <c r="N30" s="60">
        <v>750</v>
      </c>
      <c r="O30" s="60">
        <v>375</v>
      </c>
      <c r="P30" s="60">
        <v>250</v>
      </c>
    </row>
    <row r="31" spans="1:16">
      <c r="A31" s="6"/>
      <c r="B31" s="87" t="s">
        <v>13</v>
      </c>
      <c r="C31" s="6"/>
      <c r="D31" s="6"/>
      <c r="E31" s="9"/>
      <c r="F31" s="9"/>
      <c r="G31" s="6"/>
      <c r="H31" s="7"/>
      <c r="I31" s="60"/>
      <c r="J31" s="60"/>
      <c r="K31" s="60"/>
      <c r="L31" s="60"/>
      <c r="M31" s="60"/>
      <c r="N31" s="60"/>
      <c r="O31" s="60"/>
      <c r="P31" s="60"/>
    </row>
    <row r="32" spans="1:16" ht="30">
      <c r="A32" s="2">
        <v>10</v>
      </c>
      <c r="B32" s="6" t="s">
        <v>101</v>
      </c>
      <c r="C32" s="2"/>
      <c r="D32" s="2"/>
      <c r="E32" s="9">
        <v>8500</v>
      </c>
      <c r="F32" s="9">
        <v>5000</v>
      </c>
      <c r="G32" s="9">
        <v>3000</v>
      </c>
      <c r="H32" s="89">
        <v>2400</v>
      </c>
      <c r="I32" s="60">
        <v>2550</v>
      </c>
      <c r="J32" s="60">
        <v>1500</v>
      </c>
      <c r="K32" s="60">
        <v>900</v>
      </c>
      <c r="L32" s="60">
        <v>720</v>
      </c>
      <c r="M32" s="60">
        <v>2125</v>
      </c>
      <c r="N32" s="60">
        <v>1250</v>
      </c>
      <c r="O32" s="60">
        <v>750</v>
      </c>
      <c r="P32" s="60">
        <v>600</v>
      </c>
    </row>
    <row r="33" spans="1:16" ht="45">
      <c r="A33" s="2">
        <v>11</v>
      </c>
      <c r="B33" s="6" t="s">
        <v>102</v>
      </c>
      <c r="C33" s="2"/>
      <c r="D33" s="2"/>
      <c r="E33" s="9">
        <v>5000</v>
      </c>
      <c r="F33" s="9">
        <v>3500</v>
      </c>
      <c r="G33" s="9">
        <v>2500</v>
      </c>
      <c r="H33" s="89">
        <v>2000</v>
      </c>
      <c r="I33" s="60">
        <v>1500</v>
      </c>
      <c r="J33" s="60">
        <v>1050</v>
      </c>
      <c r="K33" s="60">
        <v>750</v>
      </c>
      <c r="L33" s="60">
        <v>600</v>
      </c>
      <c r="M33" s="60">
        <v>1250</v>
      </c>
      <c r="N33" s="60">
        <v>875</v>
      </c>
      <c r="O33" s="60">
        <v>625</v>
      </c>
      <c r="P33" s="60">
        <v>500</v>
      </c>
    </row>
    <row r="34" spans="1:16" ht="30">
      <c r="A34" s="2">
        <v>12</v>
      </c>
      <c r="B34" s="6" t="s">
        <v>103</v>
      </c>
      <c r="C34" s="2"/>
      <c r="D34" s="2"/>
      <c r="E34" s="3">
        <v>4000</v>
      </c>
      <c r="F34" s="3">
        <v>3000</v>
      </c>
      <c r="G34" s="3">
        <v>2000</v>
      </c>
      <c r="H34" s="122">
        <v>1500</v>
      </c>
      <c r="I34" s="60">
        <v>1200</v>
      </c>
      <c r="J34" s="60">
        <v>900</v>
      </c>
      <c r="K34" s="60">
        <v>600</v>
      </c>
      <c r="L34" s="60">
        <v>450</v>
      </c>
      <c r="M34" s="60">
        <v>1000</v>
      </c>
      <c r="N34" s="60">
        <v>750</v>
      </c>
      <c r="O34" s="60">
        <v>500</v>
      </c>
      <c r="P34" s="60">
        <v>375</v>
      </c>
    </row>
  </sheetData>
  <mergeCells count="7">
    <mergeCell ref="E3:H4"/>
    <mergeCell ref="I3:L4"/>
    <mergeCell ref="M3:P4"/>
    <mergeCell ref="A3:A5"/>
    <mergeCell ref="B4:B5"/>
    <mergeCell ref="B3:D3"/>
    <mergeCell ref="C4:D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ummaryRight="0"/>
  </sheetPr>
  <dimension ref="A1:P1008"/>
  <sheetViews>
    <sheetView topLeftCell="A3" workbookViewId="0">
      <selection activeCell="K11" sqref="K11"/>
    </sheetView>
  </sheetViews>
  <sheetFormatPr defaultColWidth="14.42578125" defaultRowHeight="15"/>
  <cols>
    <col min="1" max="1" width="6.5703125" style="53" customWidth="1"/>
    <col min="2" max="2" width="27" style="53" customWidth="1"/>
    <col min="3" max="3" width="17.85546875" style="53" customWidth="1"/>
    <col min="4" max="4" width="18.5703125" style="53" customWidth="1"/>
    <col min="5" max="16" width="9.5703125" style="53" customWidth="1"/>
    <col min="17" max="16384" width="14.42578125" style="53"/>
  </cols>
  <sheetData>
    <row r="1" spans="1:16" ht="13.7" customHeight="1">
      <c r="A1" s="97" t="s">
        <v>1154</v>
      </c>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ht="13.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51"/>
      <c r="D6" s="51"/>
      <c r="E6" s="52"/>
      <c r="F6" s="52"/>
      <c r="G6" s="52"/>
      <c r="H6" s="100"/>
      <c r="I6" s="57"/>
      <c r="J6" s="57"/>
      <c r="K6" s="57"/>
      <c r="L6" s="57"/>
      <c r="M6" s="57"/>
      <c r="N6" s="57"/>
      <c r="O6" s="57"/>
      <c r="P6" s="57"/>
    </row>
    <row r="7" spans="1:16" ht="30">
      <c r="A7" s="512">
        <v>1</v>
      </c>
      <c r="B7" s="512" t="s">
        <v>582</v>
      </c>
      <c r="C7" s="51" t="s">
        <v>681</v>
      </c>
      <c r="D7" s="51" t="s">
        <v>682</v>
      </c>
      <c r="E7" s="509">
        <v>31000</v>
      </c>
      <c r="F7" s="509">
        <v>15400</v>
      </c>
      <c r="G7" s="509">
        <v>7700</v>
      </c>
      <c r="H7" s="509">
        <v>4400</v>
      </c>
      <c r="I7" s="509">
        <v>9300</v>
      </c>
      <c r="J7" s="509">
        <v>4620</v>
      </c>
      <c r="K7" s="509">
        <v>2310</v>
      </c>
      <c r="L7" s="509">
        <v>1320</v>
      </c>
      <c r="M7" s="509">
        <v>7750</v>
      </c>
      <c r="N7" s="509">
        <v>3850</v>
      </c>
      <c r="O7" s="509">
        <v>1925</v>
      </c>
      <c r="P7" s="509">
        <v>1100</v>
      </c>
    </row>
    <row r="8" spans="1:16" ht="30">
      <c r="A8" s="490"/>
      <c r="B8" s="490"/>
      <c r="C8" s="51" t="s">
        <v>682</v>
      </c>
      <c r="D8" s="51" t="s">
        <v>683</v>
      </c>
      <c r="E8" s="510"/>
      <c r="F8" s="510"/>
      <c r="G8" s="510"/>
      <c r="H8" s="510"/>
      <c r="I8" s="510"/>
      <c r="J8" s="510"/>
      <c r="K8" s="510"/>
      <c r="L8" s="510"/>
      <c r="M8" s="510"/>
      <c r="N8" s="510"/>
      <c r="O8" s="510"/>
      <c r="P8" s="510"/>
    </row>
    <row r="9" spans="1:16">
      <c r="A9" s="491"/>
      <c r="B9" s="491"/>
      <c r="C9" s="51" t="s">
        <v>684</v>
      </c>
      <c r="D9" s="51" t="s">
        <v>685</v>
      </c>
      <c r="E9" s="511"/>
      <c r="F9" s="511"/>
      <c r="G9" s="511"/>
      <c r="H9" s="511"/>
      <c r="I9" s="511"/>
      <c r="J9" s="511"/>
      <c r="K9" s="511"/>
      <c r="L9" s="511"/>
      <c r="M9" s="511"/>
      <c r="N9" s="511"/>
      <c r="O9" s="511"/>
      <c r="P9" s="511"/>
    </row>
    <row r="10" spans="1:16" ht="30">
      <c r="A10" s="51">
        <v>2</v>
      </c>
      <c r="B10" s="51" t="s">
        <v>686</v>
      </c>
      <c r="C10" s="51" t="s">
        <v>687</v>
      </c>
      <c r="D10" s="51" t="s">
        <v>688</v>
      </c>
      <c r="E10" s="52">
        <v>25000</v>
      </c>
      <c r="F10" s="52">
        <v>12500</v>
      </c>
      <c r="G10" s="52">
        <v>7000</v>
      </c>
      <c r="H10" s="52">
        <v>5500</v>
      </c>
      <c r="I10" s="60">
        <v>7500</v>
      </c>
      <c r="J10" s="60">
        <v>3750</v>
      </c>
      <c r="K10" s="60">
        <v>2100</v>
      </c>
      <c r="L10" s="60">
        <v>1650</v>
      </c>
      <c r="M10" s="60">
        <v>6250</v>
      </c>
      <c r="N10" s="60">
        <v>3125</v>
      </c>
      <c r="O10" s="60">
        <v>1750</v>
      </c>
      <c r="P10" s="60">
        <v>1375</v>
      </c>
    </row>
    <row r="11" spans="1:16" ht="45">
      <c r="A11" s="51">
        <v>3</v>
      </c>
      <c r="B11" s="51" t="s">
        <v>1155</v>
      </c>
      <c r="C11" s="51"/>
      <c r="D11" s="51"/>
      <c r="E11" s="52"/>
      <c r="F11" s="52"/>
      <c r="G11" s="52"/>
      <c r="H11" s="52"/>
      <c r="I11" s="60"/>
      <c r="J11" s="60"/>
      <c r="K11" s="60"/>
      <c r="L11" s="60"/>
      <c r="M11" s="60"/>
      <c r="N11" s="60"/>
      <c r="O11" s="60"/>
      <c r="P11" s="60"/>
    </row>
    <row r="12" spans="1:16" ht="30">
      <c r="A12" s="51"/>
      <c r="B12" s="51" t="s">
        <v>689</v>
      </c>
      <c r="C12" s="51"/>
      <c r="D12" s="51"/>
      <c r="E12" s="52">
        <v>25000</v>
      </c>
      <c r="F12" s="52"/>
      <c r="G12" s="52"/>
      <c r="H12" s="52"/>
      <c r="I12" s="60">
        <v>7500</v>
      </c>
      <c r="J12" s="60"/>
      <c r="K12" s="60"/>
      <c r="L12" s="60"/>
      <c r="M12" s="60">
        <v>6250</v>
      </c>
      <c r="N12" s="60"/>
      <c r="O12" s="60"/>
      <c r="P12" s="60"/>
    </row>
    <row r="13" spans="1:16">
      <c r="A13" s="51"/>
      <c r="B13" s="51" t="s">
        <v>616</v>
      </c>
      <c r="C13" s="51"/>
      <c r="D13" s="51"/>
      <c r="E13" s="52">
        <v>15000</v>
      </c>
      <c r="F13" s="52"/>
      <c r="G13" s="52"/>
      <c r="H13" s="52"/>
      <c r="I13" s="60">
        <v>4500</v>
      </c>
      <c r="J13" s="60"/>
      <c r="K13" s="60"/>
      <c r="L13" s="60"/>
      <c r="M13" s="60">
        <v>3750</v>
      </c>
      <c r="N13" s="60"/>
      <c r="O13" s="60"/>
      <c r="P13" s="60"/>
    </row>
    <row r="14" spans="1:16" ht="30">
      <c r="A14" s="51">
        <v>4</v>
      </c>
      <c r="B14" s="51" t="s">
        <v>690</v>
      </c>
      <c r="C14" s="51"/>
      <c r="D14" s="51"/>
      <c r="E14" s="52">
        <v>11000</v>
      </c>
      <c r="F14" s="52"/>
      <c r="G14" s="52"/>
      <c r="H14" s="52"/>
      <c r="I14" s="60">
        <v>3300</v>
      </c>
      <c r="J14" s="60"/>
      <c r="K14" s="60"/>
      <c r="L14" s="60"/>
      <c r="M14" s="60">
        <v>2750</v>
      </c>
      <c r="N14" s="60"/>
      <c r="O14" s="60"/>
      <c r="P14" s="60"/>
    </row>
    <row r="15" spans="1:16">
      <c r="A15" s="51"/>
      <c r="B15" s="99" t="s">
        <v>12</v>
      </c>
      <c r="C15" s="51"/>
      <c r="D15" s="51"/>
      <c r="E15" s="52"/>
      <c r="F15" s="52"/>
      <c r="G15" s="52"/>
      <c r="H15" s="52"/>
      <c r="I15" s="60"/>
      <c r="J15" s="60"/>
      <c r="K15" s="60"/>
      <c r="L15" s="60"/>
      <c r="M15" s="60"/>
      <c r="N15" s="60"/>
      <c r="O15" s="60"/>
      <c r="P15" s="60"/>
    </row>
    <row r="16" spans="1:16" ht="30">
      <c r="A16" s="51">
        <v>5</v>
      </c>
      <c r="B16" s="51" t="s">
        <v>691</v>
      </c>
      <c r="C16" s="51" t="s">
        <v>692</v>
      </c>
      <c r="D16" s="51" t="s">
        <v>693</v>
      </c>
      <c r="E16" s="52">
        <v>11000</v>
      </c>
      <c r="F16" s="52">
        <v>5500</v>
      </c>
      <c r="G16" s="52">
        <v>4300</v>
      </c>
      <c r="H16" s="52">
        <v>3000</v>
      </c>
      <c r="I16" s="60">
        <v>3300</v>
      </c>
      <c r="J16" s="60">
        <v>1650</v>
      </c>
      <c r="K16" s="60">
        <v>1290</v>
      </c>
      <c r="L16" s="60">
        <v>900</v>
      </c>
      <c r="M16" s="60">
        <v>2750</v>
      </c>
      <c r="N16" s="60">
        <v>1375</v>
      </c>
      <c r="O16" s="60">
        <v>1075</v>
      </c>
      <c r="P16" s="60">
        <v>750</v>
      </c>
    </row>
    <row r="17" spans="1:16" ht="30">
      <c r="A17" s="51">
        <v>6</v>
      </c>
      <c r="B17" s="51" t="s">
        <v>691</v>
      </c>
      <c r="C17" s="51" t="s">
        <v>694</v>
      </c>
      <c r="D17" s="51" t="s">
        <v>695</v>
      </c>
      <c r="E17" s="52">
        <v>9000</v>
      </c>
      <c r="F17" s="52">
        <v>4500</v>
      </c>
      <c r="G17" s="52">
        <v>3500</v>
      </c>
      <c r="H17" s="52">
        <v>2500</v>
      </c>
      <c r="I17" s="60">
        <v>2700</v>
      </c>
      <c r="J17" s="60">
        <v>1350</v>
      </c>
      <c r="K17" s="60">
        <v>1050</v>
      </c>
      <c r="L17" s="60">
        <v>750</v>
      </c>
      <c r="M17" s="60">
        <v>2250</v>
      </c>
      <c r="N17" s="60">
        <v>1125</v>
      </c>
      <c r="O17" s="60">
        <v>875</v>
      </c>
      <c r="P17" s="60">
        <v>625</v>
      </c>
    </row>
    <row r="18" spans="1:16">
      <c r="A18" s="51"/>
      <c r="B18" s="99" t="s">
        <v>13</v>
      </c>
      <c r="C18" s="51"/>
      <c r="D18" s="51"/>
      <c r="E18" s="52"/>
      <c r="F18" s="52"/>
      <c r="G18" s="52"/>
      <c r="H18" s="52"/>
      <c r="I18" s="60"/>
      <c r="J18" s="60"/>
      <c r="K18" s="60"/>
      <c r="L18" s="60"/>
      <c r="M18" s="60"/>
      <c r="N18" s="60"/>
      <c r="O18" s="60"/>
      <c r="P18" s="60"/>
    </row>
    <row r="19" spans="1:16" ht="30">
      <c r="A19" s="51">
        <v>7</v>
      </c>
      <c r="B19" s="51" t="s">
        <v>101</v>
      </c>
      <c r="C19" s="51"/>
      <c r="D19" s="51"/>
      <c r="E19" s="52">
        <v>8500</v>
      </c>
      <c r="F19" s="52">
        <v>5000</v>
      </c>
      <c r="G19" s="52">
        <v>3000</v>
      </c>
      <c r="H19" s="52">
        <v>2400</v>
      </c>
      <c r="I19" s="60">
        <v>2550</v>
      </c>
      <c r="J19" s="60">
        <v>1500</v>
      </c>
      <c r="K19" s="60">
        <v>900</v>
      </c>
      <c r="L19" s="60">
        <v>720</v>
      </c>
      <c r="M19" s="60">
        <v>2125</v>
      </c>
      <c r="N19" s="60">
        <v>1250</v>
      </c>
      <c r="O19" s="60">
        <v>750</v>
      </c>
      <c r="P19" s="60">
        <v>600</v>
      </c>
    </row>
    <row r="20" spans="1:16" ht="45">
      <c r="A20" s="51"/>
      <c r="B20" s="51" t="s">
        <v>102</v>
      </c>
      <c r="C20" s="51"/>
      <c r="D20" s="51"/>
      <c r="E20" s="52">
        <v>5000</v>
      </c>
      <c r="F20" s="52">
        <v>3500</v>
      </c>
      <c r="G20" s="52">
        <v>2500</v>
      </c>
      <c r="H20" s="52">
        <v>2000</v>
      </c>
      <c r="I20" s="60">
        <v>1500</v>
      </c>
      <c r="J20" s="60">
        <v>1050</v>
      </c>
      <c r="K20" s="60">
        <v>750</v>
      </c>
      <c r="L20" s="60">
        <v>600</v>
      </c>
      <c r="M20" s="60">
        <v>1250</v>
      </c>
      <c r="N20" s="60">
        <v>875</v>
      </c>
      <c r="O20" s="60">
        <v>625</v>
      </c>
      <c r="P20" s="60">
        <v>500</v>
      </c>
    </row>
    <row r="21" spans="1:16" ht="30">
      <c r="A21" s="51"/>
      <c r="B21" s="51" t="s">
        <v>103</v>
      </c>
      <c r="C21" s="51"/>
      <c r="D21" s="51"/>
      <c r="E21" s="52">
        <v>4000</v>
      </c>
      <c r="F21" s="52">
        <v>3000</v>
      </c>
      <c r="G21" s="52">
        <v>2000</v>
      </c>
      <c r="H21" s="52">
        <v>1500</v>
      </c>
      <c r="I21" s="60">
        <v>1200</v>
      </c>
      <c r="J21" s="60">
        <v>900</v>
      </c>
      <c r="K21" s="60">
        <v>600</v>
      </c>
      <c r="L21" s="60">
        <v>450</v>
      </c>
      <c r="M21" s="60">
        <v>1000</v>
      </c>
      <c r="N21" s="60">
        <v>750</v>
      </c>
      <c r="O21" s="60">
        <v>500</v>
      </c>
      <c r="P21" s="60">
        <v>375</v>
      </c>
    </row>
    <row r="22" spans="1:16">
      <c r="E22" s="54"/>
      <c r="F22" s="54"/>
      <c r="G22" s="54"/>
      <c r="H22" s="54"/>
    </row>
    <row r="23" spans="1:16">
      <c r="E23" s="54"/>
      <c r="F23" s="54"/>
      <c r="G23" s="54"/>
      <c r="H23" s="54"/>
    </row>
    <row r="24" spans="1:16">
      <c r="E24" s="54"/>
      <c r="F24" s="54"/>
      <c r="G24" s="54"/>
      <c r="H24" s="54"/>
    </row>
    <row r="25" spans="1:16">
      <c r="E25" s="54"/>
      <c r="F25" s="54"/>
      <c r="G25" s="54"/>
      <c r="H25" s="54"/>
    </row>
    <row r="26" spans="1:16">
      <c r="E26" s="54"/>
      <c r="F26" s="54"/>
      <c r="G26" s="54"/>
      <c r="H26" s="54"/>
    </row>
    <row r="27" spans="1:16">
      <c r="E27" s="54"/>
      <c r="F27" s="54"/>
      <c r="G27" s="54"/>
      <c r="H27" s="54"/>
    </row>
    <row r="28" spans="1:16">
      <c r="E28" s="54"/>
      <c r="F28" s="54"/>
      <c r="G28" s="54"/>
      <c r="H28" s="54"/>
    </row>
    <row r="29" spans="1:16">
      <c r="E29" s="54"/>
      <c r="F29" s="54"/>
      <c r="G29" s="54"/>
      <c r="H29" s="54"/>
    </row>
    <row r="30" spans="1:16">
      <c r="E30" s="54"/>
      <c r="F30" s="54"/>
      <c r="G30" s="54"/>
      <c r="H30" s="54"/>
    </row>
    <row r="31" spans="1:16">
      <c r="E31" s="54"/>
      <c r="F31" s="54"/>
      <c r="G31" s="54"/>
      <c r="H31" s="54"/>
    </row>
    <row r="32" spans="1:16">
      <c r="E32" s="54"/>
      <c r="F32" s="54"/>
      <c r="G32" s="54"/>
      <c r="H32" s="54"/>
    </row>
    <row r="33" spans="5:8">
      <c r="E33" s="54"/>
      <c r="F33" s="54"/>
      <c r="G33" s="54"/>
      <c r="H33" s="54"/>
    </row>
    <row r="34" spans="5:8">
      <c r="E34" s="54"/>
      <c r="F34" s="54"/>
      <c r="G34" s="54"/>
      <c r="H34" s="54"/>
    </row>
    <row r="35" spans="5:8">
      <c r="E35" s="54"/>
      <c r="F35" s="54"/>
      <c r="G35" s="54"/>
      <c r="H35" s="54"/>
    </row>
    <row r="36" spans="5:8">
      <c r="E36" s="54"/>
      <c r="F36" s="54"/>
      <c r="G36" s="54"/>
      <c r="H36" s="54"/>
    </row>
    <row r="37" spans="5:8">
      <c r="E37" s="54"/>
      <c r="F37" s="54"/>
      <c r="G37" s="54"/>
      <c r="H37" s="54"/>
    </row>
    <row r="38" spans="5:8">
      <c r="E38" s="54"/>
      <c r="F38" s="54"/>
      <c r="G38" s="54"/>
      <c r="H38" s="54"/>
    </row>
    <row r="39" spans="5:8">
      <c r="E39" s="54"/>
      <c r="F39" s="54"/>
      <c r="G39" s="54"/>
      <c r="H39" s="54"/>
    </row>
    <row r="40" spans="5:8">
      <c r="E40" s="54"/>
      <c r="F40" s="54"/>
      <c r="G40" s="54"/>
      <c r="H40" s="54"/>
    </row>
    <row r="41" spans="5:8">
      <c r="E41" s="54"/>
      <c r="F41" s="54"/>
      <c r="G41" s="54"/>
      <c r="H41" s="54"/>
    </row>
    <row r="42" spans="5:8">
      <c r="E42" s="54"/>
      <c r="F42" s="54"/>
      <c r="G42" s="54"/>
      <c r="H42" s="54"/>
    </row>
    <row r="43" spans="5:8">
      <c r="E43" s="54"/>
      <c r="F43" s="54"/>
      <c r="G43" s="54"/>
      <c r="H43" s="54"/>
    </row>
    <row r="44" spans="5:8">
      <c r="E44" s="54"/>
      <c r="F44" s="54"/>
      <c r="G44" s="54"/>
      <c r="H44" s="54"/>
    </row>
    <row r="45" spans="5:8">
      <c r="E45" s="54"/>
      <c r="F45" s="54"/>
      <c r="G45" s="54"/>
      <c r="H45" s="54"/>
    </row>
    <row r="46" spans="5:8">
      <c r="E46" s="54"/>
      <c r="F46" s="54"/>
      <c r="G46" s="54"/>
      <c r="H46" s="54"/>
    </row>
    <row r="47" spans="5:8">
      <c r="E47" s="54"/>
      <c r="F47" s="54"/>
      <c r="G47" s="54"/>
      <c r="H47" s="54"/>
    </row>
    <row r="48" spans="5:8">
      <c r="E48" s="54"/>
      <c r="F48" s="54"/>
      <c r="G48" s="54"/>
      <c r="H48" s="54"/>
    </row>
    <row r="49" spans="5:8">
      <c r="E49" s="54"/>
      <c r="F49" s="54"/>
      <c r="G49" s="54"/>
      <c r="H49" s="54"/>
    </row>
    <row r="50" spans="5:8">
      <c r="E50" s="54"/>
      <c r="F50" s="54"/>
      <c r="G50" s="54"/>
      <c r="H50" s="54"/>
    </row>
    <row r="51" spans="5:8">
      <c r="E51" s="54"/>
      <c r="F51" s="54"/>
      <c r="G51" s="54"/>
      <c r="H51" s="54"/>
    </row>
    <row r="52" spans="5:8">
      <c r="E52" s="54"/>
      <c r="F52" s="54"/>
      <c r="G52" s="54"/>
      <c r="H52" s="54"/>
    </row>
    <row r="53" spans="5:8">
      <c r="E53" s="54"/>
      <c r="F53" s="54"/>
      <c r="G53" s="54"/>
      <c r="H53" s="54"/>
    </row>
    <row r="54" spans="5:8">
      <c r="E54" s="54"/>
      <c r="F54" s="54"/>
      <c r="G54" s="54"/>
      <c r="H54" s="54"/>
    </row>
    <row r="55" spans="5:8">
      <c r="E55" s="54"/>
      <c r="F55" s="54"/>
      <c r="G55" s="54"/>
      <c r="H55" s="54"/>
    </row>
    <row r="56" spans="5:8">
      <c r="E56" s="54"/>
      <c r="F56" s="54"/>
      <c r="G56" s="54"/>
      <c r="H56" s="54"/>
    </row>
    <row r="57" spans="5:8">
      <c r="E57" s="54"/>
      <c r="F57" s="54"/>
      <c r="G57" s="54"/>
      <c r="H57" s="54"/>
    </row>
    <row r="58" spans="5:8">
      <c r="E58" s="54"/>
      <c r="F58" s="54"/>
      <c r="G58" s="54"/>
      <c r="H58" s="54"/>
    </row>
    <row r="59" spans="5:8">
      <c r="E59" s="54"/>
      <c r="F59" s="54"/>
      <c r="G59" s="54"/>
      <c r="H59" s="54"/>
    </row>
    <row r="60" spans="5:8">
      <c r="E60" s="54"/>
      <c r="F60" s="54"/>
      <c r="G60" s="54"/>
      <c r="H60" s="54"/>
    </row>
    <row r="61" spans="5:8">
      <c r="E61" s="54"/>
      <c r="F61" s="54"/>
      <c r="G61" s="54"/>
      <c r="H61" s="54"/>
    </row>
    <row r="62" spans="5:8">
      <c r="E62" s="54"/>
      <c r="F62" s="54"/>
      <c r="G62" s="54"/>
      <c r="H62" s="54"/>
    </row>
    <row r="63" spans="5:8">
      <c r="E63" s="54"/>
      <c r="F63" s="54"/>
      <c r="G63" s="54"/>
      <c r="H63" s="54"/>
    </row>
    <row r="64" spans="5:8">
      <c r="E64" s="54"/>
      <c r="F64" s="54"/>
      <c r="G64" s="54"/>
      <c r="H64" s="54"/>
    </row>
    <row r="65" spans="5:8">
      <c r="E65" s="54"/>
      <c r="F65" s="54"/>
      <c r="G65" s="54"/>
      <c r="H65" s="54"/>
    </row>
    <row r="66" spans="5:8">
      <c r="E66" s="54"/>
      <c r="F66" s="54"/>
      <c r="G66" s="54"/>
      <c r="H66" s="54"/>
    </row>
    <row r="67" spans="5:8">
      <c r="E67" s="54"/>
      <c r="F67" s="54"/>
      <c r="G67" s="54"/>
      <c r="H67" s="54"/>
    </row>
    <row r="68" spans="5:8">
      <c r="E68" s="54"/>
      <c r="F68" s="54"/>
      <c r="G68" s="54"/>
      <c r="H68" s="54"/>
    </row>
    <row r="69" spans="5:8">
      <c r="E69" s="54"/>
      <c r="F69" s="54"/>
      <c r="G69" s="54"/>
      <c r="H69" s="54"/>
    </row>
    <row r="70" spans="5:8">
      <c r="E70" s="54"/>
      <c r="F70" s="54"/>
      <c r="G70" s="54"/>
      <c r="H70" s="54"/>
    </row>
    <row r="71" spans="5:8">
      <c r="E71" s="54"/>
      <c r="F71" s="54"/>
      <c r="G71" s="54"/>
      <c r="H71" s="54"/>
    </row>
    <row r="72" spans="5:8">
      <c r="E72" s="54"/>
      <c r="F72" s="54"/>
      <c r="G72" s="54"/>
      <c r="H72" s="54"/>
    </row>
    <row r="73" spans="5:8">
      <c r="E73" s="54"/>
      <c r="F73" s="54"/>
      <c r="G73" s="54"/>
      <c r="H73" s="54"/>
    </row>
    <row r="74" spans="5:8">
      <c r="E74" s="54"/>
      <c r="F74" s="54"/>
      <c r="G74" s="54"/>
      <c r="H74" s="54"/>
    </row>
    <row r="75" spans="5:8">
      <c r="E75" s="54"/>
      <c r="F75" s="54"/>
      <c r="G75" s="54"/>
      <c r="H75" s="54"/>
    </row>
    <row r="76" spans="5:8">
      <c r="E76" s="54"/>
      <c r="F76" s="54"/>
      <c r="G76" s="54"/>
      <c r="H76" s="54"/>
    </row>
    <row r="77" spans="5:8">
      <c r="E77" s="54"/>
      <c r="F77" s="54"/>
      <c r="G77" s="54"/>
      <c r="H77" s="54"/>
    </row>
    <row r="78" spans="5:8">
      <c r="E78" s="54"/>
      <c r="F78" s="54"/>
      <c r="G78" s="54"/>
      <c r="H78" s="54"/>
    </row>
    <row r="79" spans="5:8">
      <c r="E79" s="54"/>
      <c r="F79" s="54"/>
      <c r="G79" s="54"/>
      <c r="H79" s="54"/>
    </row>
    <row r="80" spans="5:8">
      <c r="E80" s="54"/>
      <c r="F80" s="54"/>
      <c r="G80" s="54"/>
      <c r="H80" s="54"/>
    </row>
    <row r="81" spans="5:8">
      <c r="E81" s="54"/>
      <c r="F81" s="54"/>
      <c r="G81" s="54"/>
      <c r="H81" s="54"/>
    </row>
    <row r="82" spans="5:8">
      <c r="E82" s="54"/>
      <c r="F82" s="54"/>
      <c r="G82" s="54"/>
      <c r="H82" s="54"/>
    </row>
    <row r="83" spans="5:8">
      <c r="E83" s="54"/>
      <c r="F83" s="54"/>
      <c r="G83" s="54"/>
      <c r="H83" s="54"/>
    </row>
    <row r="84" spans="5:8">
      <c r="E84" s="54"/>
      <c r="F84" s="54"/>
      <c r="G84" s="54"/>
      <c r="H84" s="54"/>
    </row>
    <row r="85" spans="5:8">
      <c r="E85" s="54"/>
      <c r="F85" s="54"/>
      <c r="G85" s="54"/>
      <c r="H85" s="54"/>
    </row>
    <row r="86" spans="5:8">
      <c r="E86" s="54"/>
      <c r="F86" s="54"/>
      <c r="G86" s="54"/>
      <c r="H86" s="54"/>
    </row>
    <row r="87" spans="5:8">
      <c r="E87" s="54"/>
      <c r="F87" s="54"/>
      <c r="G87" s="54"/>
      <c r="H87" s="54"/>
    </row>
    <row r="88" spans="5:8">
      <c r="E88" s="54"/>
      <c r="F88" s="54"/>
      <c r="G88" s="54"/>
      <c r="H88" s="54"/>
    </row>
    <row r="89" spans="5:8">
      <c r="E89" s="54"/>
      <c r="F89" s="54"/>
      <c r="G89" s="54"/>
      <c r="H89" s="54"/>
    </row>
    <row r="90" spans="5:8">
      <c r="E90" s="54"/>
      <c r="F90" s="54"/>
      <c r="G90" s="54"/>
      <c r="H90" s="54"/>
    </row>
    <row r="91" spans="5:8">
      <c r="E91" s="54"/>
      <c r="F91" s="54"/>
      <c r="G91" s="54"/>
      <c r="H91" s="54"/>
    </row>
    <row r="92" spans="5:8">
      <c r="E92" s="54"/>
      <c r="F92" s="54"/>
      <c r="G92" s="54"/>
      <c r="H92" s="54"/>
    </row>
    <row r="93" spans="5:8">
      <c r="E93" s="54"/>
      <c r="F93" s="54"/>
      <c r="G93" s="54"/>
      <c r="H93" s="54"/>
    </row>
    <row r="94" spans="5:8">
      <c r="E94" s="54"/>
      <c r="F94" s="54"/>
      <c r="G94" s="54"/>
      <c r="H94" s="54"/>
    </row>
    <row r="95" spans="5:8">
      <c r="E95" s="54"/>
      <c r="F95" s="54"/>
      <c r="G95" s="54"/>
      <c r="H95" s="54"/>
    </row>
    <row r="96" spans="5:8">
      <c r="E96" s="54"/>
      <c r="F96" s="54"/>
      <c r="G96" s="54"/>
      <c r="H96" s="54"/>
    </row>
    <row r="97" spans="5:8">
      <c r="E97" s="54"/>
      <c r="F97" s="54"/>
      <c r="G97" s="54"/>
      <c r="H97" s="54"/>
    </row>
    <row r="98" spans="5:8">
      <c r="E98" s="54"/>
      <c r="F98" s="54"/>
      <c r="G98" s="54"/>
      <c r="H98" s="54"/>
    </row>
    <row r="99" spans="5:8">
      <c r="E99" s="54"/>
      <c r="F99" s="54"/>
      <c r="G99" s="54"/>
      <c r="H99" s="54"/>
    </row>
    <row r="100" spans="5:8">
      <c r="E100" s="54"/>
      <c r="F100" s="54"/>
      <c r="G100" s="54"/>
      <c r="H100" s="54"/>
    </row>
    <row r="101" spans="5:8">
      <c r="E101" s="54"/>
      <c r="F101" s="54"/>
      <c r="G101" s="54"/>
      <c r="H101" s="54"/>
    </row>
    <row r="102" spans="5:8">
      <c r="E102" s="54"/>
      <c r="F102" s="54"/>
      <c r="G102" s="54"/>
      <c r="H102" s="54"/>
    </row>
    <row r="103" spans="5:8">
      <c r="E103" s="54"/>
      <c r="F103" s="54"/>
      <c r="G103" s="54"/>
      <c r="H103" s="54"/>
    </row>
    <row r="104" spans="5:8">
      <c r="E104" s="54"/>
      <c r="F104" s="54"/>
      <c r="G104" s="54"/>
      <c r="H104" s="54"/>
    </row>
    <row r="105" spans="5:8">
      <c r="E105" s="54"/>
      <c r="F105" s="54"/>
      <c r="G105" s="54"/>
      <c r="H105" s="54"/>
    </row>
    <row r="106" spans="5:8">
      <c r="E106" s="54"/>
      <c r="F106" s="54"/>
      <c r="G106" s="54"/>
      <c r="H106" s="54"/>
    </row>
    <row r="107" spans="5:8">
      <c r="E107" s="54"/>
      <c r="F107" s="54"/>
      <c r="G107" s="54"/>
      <c r="H107" s="54"/>
    </row>
    <row r="108" spans="5:8">
      <c r="E108" s="54"/>
      <c r="F108" s="54"/>
      <c r="G108" s="54"/>
      <c r="H108" s="54"/>
    </row>
    <row r="109" spans="5:8">
      <c r="E109" s="54"/>
      <c r="F109" s="54"/>
      <c r="G109" s="54"/>
      <c r="H109" s="54"/>
    </row>
    <row r="110" spans="5:8">
      <c r="E110" s="54"/>
      <c r="F110" s="54"/>
      <c r="G110" s="54"/>
      <c r="H110" s="54"/>
    </row>
    <row r="111" spans="5:8">
      <c r="E111" s="54"/>
      <c r="F111" s="54"/>
      <c r="G111" s="54"/>
      <c r="H111" s="54"/>
    </row>
    <row r="112" spans="5:8">
      <c r="E112" s="54"/>
      <c r="F112" s="54"/>
      <c r="G112" s="54"/>
      <c r="H112" s="54"/>
    </row>
    <row r="113" spans="5:8">
      <c r="E113" s="54"/>
      <c r="F113" s="54"/>
      <c r="G113" s="54"/>
      <c r="H113" s="54"/>
    </row>
    <row r="114" spans="5:8">
      <c r="E114" s="54"/>
      <c r="F114" s="54"/>
      <c r="G114" s="54"/>
      <c r="H114" s="54"/>
    </row>
    <row r="115" spans="5:8">
      <c r="E115" s="54"/>
      <c r="F115" s="54"/>
      <c r="G115" s="54"/>
      <c r="H115" s="54"/>
    </row>
    <row r="116" spans="5:8">
      <c r="E116" s="54"/>
      <c r="F116" s="54"/>
      <c r="G116" s="54"/>
      <c r="H116" s="54"/>
    </row>
    <row r="117" spans="5:8">
      <c r="E117" s="54"/>
      <c r="F117" s="54"/>
      <c r="G117" s="54"/>
      <c r="H117" s="54"/>
    </row>
    <row r="118" spans="5:8">
      <c r="E118" s="54"/>
      <c r="F118" s="54"/>
      <c r="G118" s="54"/>
      <c r="H118" s="54"/>
    </row>
    <row r="119" spans="5:8">
      <c r="E119" s="54"/>
      <c r="F119" s="54"/>
      <c r="G119" s="54"/>
      <c r="H119" s="54"/>
    </row>
    <row r="120" spans="5:8">
      <c r="E120" s="54"/>
      <c r="F120" s="54"/>
      <c r="G120" s="54"/>
      <c r="H120" s="54"/>
    </row>
    <row r="121" spans="5:8">
      <c r="E121" s="54"/>
      <c r="F121" s="54"/>
      <c r="G121" s="54"/>
      <c r="H121" s="54"/>
    </row>
    <row r="122" spans="5:8">
      <c r="E122" s="54"/>
      <c r="F122" s="54"/>
      <c r="G122" s="54"/>
      <c r="H122" s="54"/>
    </row>
    <row r="123" spans="5:8">
      <c r="E123" s="54"/>
      <c r="F123" s="54"/>
      <c r="G123" s="54"/>
      <c r="H123" s="54"/>
    </row>
    <row r="124" spans="5:8">
      <c r="E124" s="54"/>
      <c r="F124" s="54"/>
      <c r="G124" s="54"/>
      <c r="H124" s="54"/>
    </row>
    <row r="125" spans="5:8">
      <c r="E125" s="54"/>
      <c r="F125" s="54"/>
      <c r="G125" s="54"/>
      <c r="H125" s="54"/>
    </row>
    <row r="126" spans="5:8">
      <c r="E126" s="54"/>
      <c r="F126" s="54"/>
      <c r="G126" s="54"/>
      <c r="H126" s="54"/>
    </row>
    <row r="127" spans="5:8">
      <c r="E127" s="54"/>
      <c r="F127" s="54"/>
      <c r="G127" s="54"/>
      <c r="H127" s="54"/>
    </row>
    <row r="128" spans="5:8">
      <c r="E128" s="54"/>
      <c r="F128" s="54"/>
      <c r="G128" s="54"/>
      <c r="H128" s="54"/>
    </row>
    <row r="129" spans="5:8">
      <c r="E129" s="54"/>
      <c r="F129" s="54"/>
      <c r="G129" s="54"/>
      <c r="H129" s="54"/>
    </row>
    <row r="130" spans="5:8">
      <c r="E130" s="54"/>
      <c r="F130" s="54"/>
      <c r="G130" s="54"/>
      <c r="H130" s="54"/>
    </row>
    <row r="131" spans="5:8">
      <c r="E131" s="54"/>
      <c r="F131" s="54"/>
      <c r="G131" s="54"/>
      <c r="H131" s="54"/>
    </row>
    <row r="132" spans="5:8">
      <c r="E132" s="54"/>
      <c r="F132" s="54"/>
      <c r="G132" s="54"/>
      <c r="H132" s="54"/>
    </row>
    <row r="133" spans="5:8">
      <c r="E133" s="54"/>
      <c r="F133" s="54"/>
      <c r="G133" s="54"/>
      <c r="H133" s="54"/>
    </row>
    <row r="134" spans="5:8">
      <c r="E134" s="54"/>
      <c r="F134" s="54"/>
      <c r="G134" s="54"/>
      <c r="H134" s="54"/>
    </row>
    <row r="135" spans="5:8">
      <c r="E135" s="54"/>
      <c r="F135" s="54"/>
      <c r="G135" s="54"/>
      <c r="H135" s="54"/>
    </row>
    <row r="136" spans="5:8">
      <c r="E136" s="54"/>
      <c r="F136" s="54"/>
      <c r="G136" s="54"/>
      <c r="H136" s="54"/>
    </row>
    <row r="137" spans="5:8">
      <c r="E137" s="54"/>
      <c r="F137" s="54"/>
      <c r="G137" s="54"/>
      <c r="H137" s="54"/>
    </row>
    <row r="138" spans="5:8">
      <c r="E138" s="54"/>
      <c r="F138" s="54"/>
      <c r="G138" s="54"/>
      <c r="H138" s="54"/>
    </row>
    <row r="139" spans="5:8">
      <c r="E139" s="54"/>
      <c r="F139" s="54"/>
      <c r="G139" s="54"/>
      <c r="H139" s="54"/>
    </row>
    <row r="140" spans="5:8">
      <c r="E140" s="54"/>
      <c r="F140" s="54"/>
      <c r="G140" s="54"/>
      <c r="H140" s="54"/>
    </row>
    <row r="141" spans="5:8">
      <c r="E141" s="54"/>
      <c r="F141" s="54"/>
      <c r="G141" s="54"/>
      <c r="H141" s="54"/>
    </row>
    <row r="142" spans="5:8">
      <c r="E142" s="54"/>
      <c r="F142" s="54"/>
      <c r="G142" s="54"/>
      <c r="H142" s="54"/>
    </row>
    <row r="143" spans="5:8">
      <c r="E143" s="54"/>
      <c r="F143" s="54"/>
      <c r="G143" s="54"/>
      <c r="H143" s="54"/>
    </row>
    <row r="144" spans="5:8">
      <c r="E144" s="54"/>
      <c r="F144" s="54"/>
      <c r="G144" s="54"/>
      <c r="H144" s="54"/>
    </row>
    <row r="145" spans="5:8">
      <c r="E145" s="54"/>
      <c r="F145" s="54"/>
      <c r="G145" s="54"/>
      <c r="H145" s="54"/>
    </row>
    <row r="146" spans="5:8">
      <c r="E146" s="54"/>
      <c r="F146" s="54"/>
      <c r="G146" s="54"/>
      <c r="H146" s="54"/>
    </row>
    <row r="147" spans="5:8">
      <c r="E147" s="54"/>
      <c r="F147" s="54"/>
      <c r="G147" s="54"/>
      <c r="H147" s="54"/>
    </row>
    <row r="148" spans="5:8">
      <c r="E148" s="54"/>
      <c r="F148" s="54"/>
      <c r="G148" s="54"/>
      <c r="H148" s="54"/>
    </row>
    <row r="149" spans="5:8">
      <c r="E149" s="54"/>
      <c r="F149" s="54"/>
      <c r="G149" s="54"/>
      <c r="H149" s="54"/>
    </row>
    <row r="150" spans="5:8">
      <c r="E150" s="54"/>
      <c r="F150" s="54"/>
      <c r="G150" s="54"/>
      <c r="H150" s="54"/>
    </row>
    <row r="151" spans="5:8">
      <c r="E151" s="54"/>
      <c r="F151" s="54"/>
      <c r="G151" s="54"/>
      <c r="H151" s="54"/>
    </row>
    <row r="152" spans="5:8">
      <c r="E152" s="54"/>
      <c r="F152" s="54"/>
      <c r="G152" s="54"/>
      <c r="H152" s="54"/>
    </row>
    <row r="153" spans="5:8">
      <c r="E153" s="54"/>
      <c r="F153" s="54"/>
      <c r="G153" s="54"/>
      <c r="H153" s="54"/>
    </row>
    <row r="154" spans="5:8">
      <c r="E154" s="54"/>
      <c r="F154" s="54"/>
      <c r="G154" s="54"/>
      <c r="H154" s="54"/>
    </row>
    <row r="155" spans="5:8">
      <c r="E155" s="54"/>
      <c r="F155" s="54"/>
      <c r="G155" s="54"/>
      <c r="H155" s="54"/>
    </row>
    <row r="156" spans="5:8">
      <c r="E156" s="54"/>
      <c r="F156" s="54"/>
      <c r="G156" s="54"/>
      <c r="H156" s="54"/>
    </row>
    <row r="157" spans="5:8">
      <c r="E157" s="54"/>
      <c r="F157" s="54"/>
      <c r="G157" s="54"/>
      <c r="H157" s="54"/>
    </row>
    <row r="158" spans="5:8">
      <c r="E158" s="54"/>
      <c r="F158" s="54"/>
      <c r="G158" s="54"/>
      <c r="H158" s="54"/>
    </row>
    <row r="159" spans="5:8">
      <c r="E159" s="54"/>
      <c r="F159" s="54"/>
      <c r="G159" s="54"/>
      <c r="H159" s="54"/>
    </row>
    <row r="160" spans="5:8">
      <c r="E160" s="54"/>
      <c r="F160" s="54"/>
      <c r="G160" s="54"/>
      <c r="H160" s="54"/>
    </row>
    <row r="161" spans="5:8">
      <c r="E161" s="54"/>
      <c r="F161" s="54"/>
      <c r="G161" s="54"/>
      <c r="H161" s="54"/>
    </row>
    <row r="162" spans="5:8">
      <c r="E162" s="54"/>
      <c r="F162" s="54"/>
      <c r="G162" s="54"/>
      <c r="H162" s="54"/>
    </row>
    <row r="163" spans="5:8">
      <c r="E163" s="54"/>
      <c r="F163" s="54"/>
      <c r="G163" s="54"/>
      <c r="H163" s="54"/>
    </row>
    <row r="164" spans="5:8">
      <c r="E164" s="54"/>
      <c r="F164" s="54"/>
      <c r="G164" s="54"/>
      <c r="H164" s="54"/>
    </row>
    <row r="165" spans="5:8">
      <c r="E165" s="54"/>
      <c r="F165" s="54"/>
      <c r="G165" s="54"/>
      <c r="H165" s="54"/>
    </row>
    <row r="166" spans="5:8">
      <c r="E166" s="54"/>
      <c r="F166" s="54"/>
      <c r="G166" s="54"/>
      <c r="H166" s="54"/>
    </row>
    <row r="167" spans="5:8">
      <c r="E167" s="54"/>
      <c r="F167" s="54"/>
      <c r="G167" s="54"/>
      <c r="H167" s="54"/>
    </row>
    <row r="168" spans="5:8">
      <c r="E168" s="54"/>
      <c r="F168" s="54"/>
      <c r="G168" s="54"/>
      <c r="H168" s="54"/>
    </row>
    <row r="169" spans="5:8">
      <c r="E169" s="54"/>
      <c r="F169" s="54"/>
      <c r="G169" s="54"/>
      <c r="H169" s="54"/>
    </row>
    <row r="170" spans="5:8">
      <c r="E170" s="54"/>
      <c r="F170" s="54"/>
      <c r="G170" s="54"/>
      <c r="H170" s="54"/>
    </row>
    <row r="171" spans="5:8">
      <c r="E171" s="54"/>
      <c r="F171" s="54"/>
      <c r="G171" s="54"/>
      <c r="H171" s="54"/>
    </row>
    <row r="172" spans="5:8">
      <c r="E172" s="54"/>
      <c r="F172" s="54"/>
      <c r="G172" s="54"/>
      <c r="H172" s="54"/>
    </row>
    <row r="173" spans="5:8">
      <c r="E173" s="54"/>
      <c r="F173" s="54"/>
      <c r="G173" s="54"/>
      <c r="H173" s="54"/>
    </row>
    <row r="174" spans="5:8">
      <c r="E174" s="54"/>
      <c r="F174" s="54"/>
      <c r="G174" s="54"/>
      <c r="H174" s="54"/>
    </row>
    <row r="175" spans="5:8">
      <c r="E175" s="54"/>
      <c r="F175" s="54"/>
      <c r="G175" s="54"/>
      <c r="H175" s="54"/>
    </row>
    <row r="176" spans="5:8">
      <c r="E176" s="54"/>
      <c r="F176" s="54"/>
      <c r="G176" s="54"/>
      <c r="H176" s="54"/>
    </row>
    <row r="177" spans="5:8">
      <c r="E177" s="54"/>
      <c r="F177" s="54"/>
      <c r="G177" s="54"/>
      <c r="H177" s="54"/>
    </row>
    <row r="178" spans="5:8">
      <c r="E178" s="54"/>
      <c r="F178" s="54"/>
      <c r="G178" s="54"/>
      <c r="H178" s="54"/>
    </row>
    <row r="179" spans="5:8">
      <c r="E179" s="54"/>
      <c r="F179" s="54"/>
      <c r="G179" s="54"/>
      <c r="H179" s="54"/>
    </row>
    <row r="180" spans="5:8">
      <c r="E180" s="54"/>
      <c r="F180" s="54"/>
      <c r="G180" s="54"/>
      <c r="H180" s="54"/>
    </row>
    <row r="181" spans="5:8">
      <c r="E181" s="54"/>
      <c r="F181" s="54"/>
      <c r="G181" s="54"/>
      <c r="H181" s="54"/>
    </row>
    <row r="182" spans="5:8">
      <c r="E182" s="54"/>
      <c r="F182" s="54"/>
      <c r="G182" s="54"/>
      <c r="H182" s="54"/>
    </row>
    <row r="183" spans="5:8">
      <c r="E183" s="54"/>
      <c r="F183" s="54"/>
      <c r="G183" s="54"/>
      <c r="H183" s="54"/>
    </row>
    <row r="184" spans="5:8">
      <c r="E184" s="54"/>
      <c r="F184" s="54"/>
      <c r="G184" s="54"/>
      <c r="H184" s="54"/>
    </row>
    <row r="185" spans="5:8">
      <c r="E185" s="54"/>
      <c r="F185" s="54"/>
      <c r="G185" s="54"/>
      <c r="H185" s="54"/>
    </row>
    <row r="186" spans="5:8">
      <c r="E186" s="54"/>
      <c r="F186" s="54"/>
      <c r="G186" s="54"/>
      <c r="H186" s="54"/>
    </row>
    <row r="187" spans="5:8">
      <c r="E187" s="54"/>
      <c r="F187" s="54"/>
      <c r="G187" s="54"/>
      <c r="H187" s="54"/>
    </row>
    <row r="188" spans="5:8">
      <c r="E188" s="54"/>
      <c r="F188" s="54"/>
      <c r="G188" s="54"/>
      <c r="H188" s="54"/>
    </row>
    <row r="189" spans="5:8">
      <c r="E189" s="54"/>
      <c r="F189" s="54"/>
      <c r="G189" s="54"/>
      <c r="H189" s="54"/>
    </row>
    <row r="190" spans="5:8">
      <c r="E190" s="54"/>
      <c r="F190" s="54"/>
      <c r="G190" s="54"/>
      <c r="H190" s="54"/>
    </row>
    <row r="191" spans="5:8">
      <c r="E191" s="54"/>
      <c r="F191" s="54"/>
      <c r="G191" s="54"/>
      <c r="H191" s="54"/>
    </row>
    <row r="192" spans="5:8">
      <c r="E192" s="54"/>
      <c r="F192" s="54"/>
      <c r="G192" s="54"/>
      <c r="H192" s="54"/>
    </row>
    <row r="193" spans="5:8">
      <c r="E193" s="54"/>
      <c r="F193" s="54"/>
      <c r="G193" s="54"/>
      <c r="H193" s="54"/>
    </row>
    <row r="194" spans="5:8">
      <c r="E194" s="54"/>
      <c r="F194" s="54"/>
      <c r="G194" s="54"/>
      <c r="H194" s="54"/>
    </row>
    <row r="195" spans="5:8">
      <c r="E195" s="54"/>
      <c r="F195" s="54"/>
      <c r="G195" s="54"/>
      <c r="H195" s="54"/>
    </row>
    <row r="196" spans="5:8">
      <c r="E196" s="54"/>
      <c r="F196" s="54"/>
      <c r="G196" s="54"/>
      <c r="H196" s="54"/>
    </row>
    <row r="197" spans="5:8">
      <c r="E197" s="54"/>
      <c r="F197" s="54"/>
      <c r="G197" s="54"/>
      <c r="H197" s="54"/>
    </row>
    <row r="198" spans="5:8">
      <c r="E198" s="54"/>
      <c r="F198" s="54"/>
      <c r="G198" s="54"/>
      <c r="H198" s="54"/>
    </row>
    <row r="199" spans="5:8">
      <c r="E199" s="54"/>
      <c r="F199" s="54"/>
      <c r="G199" s="54"/>
      <c r="H199" s="54"/>
    </row>
    <row r="200" spans="5:8">
      <c r="E200" s="54"/>
      <c r="F200" s="54"/>
      <c r="G200" s="54"/>
      <c r="H200" s="54"/>
    </row>
    <row r="201" spans="5:8">
      <c r="E201" s="54"/>
      <c r="F201" s="54"/>
      <c r="G201" s="54"/>
      <c r="H201" s="54"/>
    </row>
    <row r="202" spans="5:8">
      <c r="E202" s="54"/>
      <c r="F202" s="54"/>
      <c r="G202" s="54"/>
      <c r="H202" s="54"/>
    </row>
    <row r="203" spans="5:8">
      <c r="E203" s="54"/>
      <c r="F203" s="54"/>
      <c r="G203" s="54"/>
      <c r="H203" s="54"/>
    </row>
    <row r="204" spans="5:8">
      <c r="E204" s="54"/>
      <c r="F204" s="54"/>
      <c r="G204" s="54"/>
      <c r="H204" s="54"/>
    </row>
    <row r="205" spans="5:8">
      <c r="E205" s="54"/>
      <c r="F205" s="54"/>
      <c r="G205" s="54"/>
      <c r="H205" s="54"/>
    </row>
    <row r="206" spans="5:8">
      <c r="E206" s="54"/>
      <c r="F206" s="54"/>
      <c r="G206" s="54"/>
      <c r="H206" s="54"/>
    </row>
    <row r="207" spans="5:8">
      <c r="E207" s="54"/>
      <c r="F207" s="54"/>
      <c r="G207" s="54"/>
      <c r="H207" s="54"/>
    </row>
    <row r="208" spans="5:8">
      <c r="E208" s="54"/>
      <c r="F208" s="54"/>
      <c r="G208" s="54"/>
      <c r="H208" s="54"/>
    </row>
    <row r="209" spans="5:8">
      <c r="E209" s="54"/>
      <c r="F209" s="54"/>
      <c r="G209" s="54"/>
      <c r="H209" s="54"/>
    </row>
    <row r="210" spans="5:8">
      <c r="E210" s="54"/>
      <c r="F210" s="54"/>
      <c r="G210" s="54"/>
      <c r="H210" s="54"/>
    </row>
    <row r="211" spans="5:8">
      <c r="E211" s="54"/>
      <c r="F211" s="54"/>
      <c r="G211" s="54"/>
      <c r="H211" s="54"/>
    </row>
    <row r="212" spans="5:8">
      <c r="E212" s="54"/>
      <c r="F212" s="54"/>
      <c r="G212" s="54"/>
      <c r="H212" s="54"/>
    </row>
    <row r="213" spans="5:8">
      <c r="E213" s="54"/>
      <c r="F213" s="54"/>
      <c r="G213" s="54"/>
      <c r="H213" s="54"/>
    </row>
    <row r="214" spans="5:8">
      <c r="E214" s="54"/>
      <c r="F214" s="54"/>
      <c r="G214" s="54"/>
      <c r="H214" s="54"/>
    </row>
    <row r="215" spans="5:8">
      <c r="E215" s="54"/>
      <c r="F215" s="54"/>
      <c r="G215" s="54"/>
      <c r="H215" s="54"/>
    </row>
    <row r="216" spans="5:8">
      <c r="E216" s="54"/>
      <c r="F216" s="54"/>
      <c r="G216" s="54"/>
      <c r="H216" s="54"/>
    </row>
    <row r="217" spans="5:8">
      <c r="E217" s="54"/>
      <c r="F217" s="54"/>
      <c r="G217" s="54"/>
      <c r="H217" s="54"/>
    </row>
    <row r="218" spans="5:8">
      <c r="E218" s="54"/>
      <c r="F218" s="54"/>
      <c r="G218" s="54"/>
      <c r="H218" s="54"/>
    </row>
    <row r="219" spans="5:8">
      <c r="E219" s="54"/>
      <c r="F219" s="54"/>
      <c r="G219" s="54"/>
      <c r="H219" s="54"/>
    </row>
    <row r="220" spans="5:8">
      <c r="E220" s="54"/>
      <c r="F220" s="54"/>
      <c r="G220" s="54"/>
      <c r="H220" s="54"/>
    </row>
    <row r="221" spans="5:8">
      <c r="E221" s="54"/>
      <c r="F221" s="54"/>
      <c r="G221" s="54"/>
      <c r="H221" s="54"/>
    </row>
    <row r="222" spans="5:8">
      <c r="E222" s="54"/>
      <c r="F222" s="54"/>
      <c r="G222" s="54"/>
      <c r="H222" s="54"/>
    </row>
    <row r="223" spans="5:8">
      <c r="E223" s="54"/>
      <c r="F223" s="54"/>
      <c r="G223" s="54"/>
      <c r="H223" s="54"/>
    </row>
    <row r="224" spans="5:8">
      <c r="E224" s="54"/>
      <c r="F224" s="54"/>
      <c r="G224" s="54"/>
      <c r="H224" s="54"/>
    </row>
    <row r="225" spans="5:8">
      <c r="E225" s="54"/>
      <c r="F225" s="54"/>
      <c r="G225" s="54"/>
      <c r="H225" s="54"/>
    </row>
    <row r="226" spans="5:8">
      <c r="E226" s="54"/>
      <c r="F226" s="54"/>
      <c r="G226" s="54"/>
      <c r="H226" s="54"/>
    </row>
    <row r="227" spans="5:8">
      <c r="E227" s="54"/>
      <c r="F227" s="54"/>
      <c r="G227" s="54"/>
      <c r="H227" s="54"/>
    </row>
    <row r="228" spans="5:8">
      <c r="E228" s="54"/>
      <c r="F228" s="54"/>
      <c r="G228" s="54"/>
      <c r="H228" s="54"/>
    </row>
    <row r="229" spans="5:8">
      <c r="E229" s="54"/>
      <c r="F229" s="54"/>
      <c r="G229" s="54"/>
      <c r="H229" s="54"/>
    </row>
    <row r="230" spans="5:8">
      <c r="E230" s="54"/>
      <c r="F230" s="54"/>
      <c r="G230" s="54"/>
      <c r="H230" s="54"/>
    </row>
    <row r="231" spans="5:8">
      <c r="E231" s="54"/>
      <c r="F231" s="54"/>
      <c r="G231" s="54"/>
      <c r="H231" s="54"/>
    </row>
    <row r="232" spans="5:8">
      <c r="E232" s="54"/>
      <c r="F232" s="54"/>
      <c r="G232" s="54"/>
      <c r="H232" s="54"/>
    </row>
    <row r="233" spans="5:8">
      <c r="E233" s="54"/>
      <c r="F233" s="54"/>
      <c r="G233" s="54"/>
      <c r="H233" s="54"/>
    </row>
    <row r="234" spans="5:8">
      <c r="E234" s="54"/>
      <c r="F234" s="54"/>
      <c r="G234" s="54"/>
      <c r="H234" s="54"/>
    </row>
    <row r="235" spans="5:8">
      <c r="E235" s="54"/>
      <c r="F235" s="54"/>
      <c r="G235" s="54"/>
      <c r="H235" s="54"/>
    </row>
    <row r="236" spans="5:8">
      <c r="E236" s="54"/>
      <c r="F236" s="54"/>
      <c r="G236" s="54"/>
      <c r="H236" s="54"/>
    </row>
    <row r="237" spans="5:8">
      <c r="E237" s="54"/>
      <c r="F237" s="54"/>
      <c r="G237" s="54"/>
      <c r="H237" s="54"/>
    </row>
    <row r="238" spans="5:8">
      <c r="E238" s="54"/>
      <c r="F238" s="54"/>
      <c r="G238" s="54"/>
      <c r="H238" s="54"/>
    </row>
    <row r="239" spans="5:8">
      <c r="E239" s="54"/>
      <c r="F239" s="54"/>
      <c r="G239" s="54"/>
      <c r="H239" s="54"/>
    </row>
    <row r="240" spans="5:8">
      <c r="E240" s="54"/>
      <c r="F240" s="54"/>
      <c r="G240" s="54"/>
      <c r="H240" s="54"/>
    </row>
    <row r="241" spans="5:8">
      <c r="E241" s="54"/>
      <c r="F241" s="54"/>
      <c r="G241" s="54"/>
      <c r="H241" s="54"/>
    </row>
    <row r="242" spans="5:8">
      <c r="E242" s="54"/>
      <c r="F242" s="54"/>
      <c r="G242" s="54"/>
      <c r="H242" s="54"/>
    </row>
    <row r="243" spans="5:8">
      <c r="E243" s="54"/>
      <c r="F243" s="54"/>
      <c r="G243" s="54"/>
      <c r="H243" s="54"/>
    </row>
    <row r="244" spans="5:8">
      <c r="E244" s="54"/>
      <c r="F244" s="54"/>
      <c r="G244" s="54"/>
      <c r="H244" s="54"/>
    </row>
    <row r="245" spans="5:8">
      <c r="E245" s="54"/>
      <c r="F245" s="54"/>
      <c r="G245" s="54"/>
      <c r="H245" s="54"/>
    </row>
    <row r="246" spans="5:8">
      <c r="E246" s="54"/>
      <c r="F246" s="54"/>
      <c r="G246" s="54"/>
      <c r="H246" s="54"/>
    </row>
    <row r="247" spans="5:8">
      <c r="E247" s="54"/>
      <c r="F247" s="54"/>
      <c r="G247" s="54"/>
      <c r="H247" s="54"/>
    </row>
    <row r="248" spans="5:8">
      <c r="E248" s="54"/>
      <c r="F248" s="54"/>
      <c r="G248" s="54"/>
      <c r="H248" s="54"/>
    </row>
    <row r="249" spans="5:8">
      <c r="E249" s="54"/>
      <c r="F249" s="54"/>
      <c r="G249" s="54"/>
      <c r="H249" s="54"/>
    </row>
    <row r="250" spans="5:8">
      <c r="E250" s="54"/>
      <c r="F250" s="54"/>
      <c r="G250" s="54"/>
      <c r="H250" s="54"/>
    </row>
    <row r="251" spans="5:8">
      <c r="E251" s="54"/>
      <c r="F251" s="54"/>
      <c r="G251" s="54"/>
      <c r="H251" s="54"/>
    </row>
    <row r="252" spans="5:8">
      <c r="E252" s="54"/>
      <c r="F252" s="54"/>
      <c r="G252" s="54"/>
      <c r="H252" s="54"/>
    </row>
    <row r="253" spans="5:8">
      <c r="E253" s="54"/>
      <c r="F253" s="54"/>
      <c r="G253" s="54"/>
      <c r="H253" s="54"/>
    </row>
    <row r="254" spans="5:8">
      <c r="E254" s="54"/>
      <c r="F254" s="54"/>
      <c r="G254" s="54"/>
      <c r="H254" s="54"/>
    </row>
    <row r="255" spans="5:8">
      <c r="E255" s="54"/>
      <c r="F255" s="54"/>
      <c r="G255" s="54"/>
      <c r="H255" s="54"/>
    </row>
    <row r="256" spans="5:8">
      <c r="E256" s="54"/>
      <c r="F256" s="54"/>
      <c r="G256" s="54"/>
      <c r="H256" s="54"/>
    </row>
    <row r="257" spans="5:8">
      <c r="E257" s="54"/>
      <c r="F257" s="54"/>
      <c r="G257" s="54"/>
      <c r="H257" s="54"/>
    </row>
    <row r="258" spans="5:8">
      <c r="E258" s="54"/>
      <c r="F258" s="54"/>
      <c r="G258" s="54"/>
      <c r="H258" s="54"/>
    </row>
    <row r="259" spans="5:8">
      <c r="E259" s="54"/>
      <c r="F259" s="54"/>
      <c r="G259" s="54"/>
      <c r="H259" s="54"/>
    </row>
    <row r="260" spans="5:8">
      <c r="E260" s="54"/>
      <c r="F260" s="54"/>
      <c r="G260" s="54"/>
      <c r="H260" s="54"/>
    </row>
    <row r="261" spans="5:8">
      <c r="E261" s="54"/>
      <c r="F261" s="54"/>
      <c r="G261" s="54"/>
      <c r="H261" s="54"/>
    </row>
    <row r="262" spans="5:8">
      <c r="E262" s="54"/>
      <c r="F262" s="54"/>
      <c r="G262" s="54"/>
      <c r="H262" s="54"/>
    </row>
    <row r="263" spans="5:8">
      <c r="E263" s="54"/>
      <c r="F263" s="54"/>
      <c r="G263" s="54"/>
      <c r="H263" s="54"/>
    </row>
    <row r="264" spans="5:8">
      <c r="E264" s="54"/>
      <c r="F264" s="54"/>
      <c r="G264" s="54"/>
      <c r="H264" s="54"/>
    </row>
    <row r="265" spans="5:8">
      <c r="E265" s="54"/>
      <c r="F265" s="54"/>
      <c r="G265" s="54"/>
      <c r="H265" s="54"/>
    </row>
    <row r="266" spans="5:8">
      <c r="E266" s="54"/>
      <c r="F266" s="54"/>
      <c r="G266" s="54"/>
      <c r="H266" s="54"/>
    </row>
    <row r="267" spans="5:8">
      <c r="E267" s="54"/>
      <c r="F267" s="54"/>
      <c r="G267" s="54"/>
      <c r="H267" s="54"/>
    </row>
    <row r="268" spans="5:8">
      <c r="E268" s="54"/>
      <c r="F268" s="54"/>
      <c r="G268" s="54"/>
      <c r="H268" s="54"/>
    </row>
    <row r="269" spans="5:8">
      <c r="E269" s="54"/>
      <c r="F269" s="54"/>
      <c r="G269" s="54"/>
      <c r="H269" s="54"/>
    </row>
    <row r="270" spans="5:8">
      <c r="E270" s="54"/>
      <c r="F270" s="54"/>
      <c r="G270" s="54"/>
      <c r="H270" s="54"/>
    </row>
    <row r="271" spans="5:8">
      <c r="E271" s="54"/>
      <c r="F271" s="54"/>
      <c r="G271" s="54"/>
      <c r="H271" s="54"/>
    </row>
    <row r="272" spans="5:8">
      <c r="E272" s="54"/>
      <c r="F272" s="54"/>
      <c r="G272" s="54"/>
      <c r="H272" s="54"/>
    </row>
    <row r="273" spans="5:8">
      <c r="E273" s="54"/>
      <c r="F273" s="54"/>
      <c r="G273" s="54"/>
      <c r="H273" s="54"/>
    </row>
    <row r="274" spans="5:8">
      <c r="E274" s="54"/>
      <c r="F274" s="54"/>
      <c r="G274" s="54"/>
      <c r="H274" s="54"/>
    </row>
    <row r="275" spans="5:8">
      <c r="E275" s="54"/>
      <c r="F275" s="54"/>
      <c r="G275" s="54"/>
      <c r="H275" s="54"/>
    </row>
    <row r="276" spans="5:8">
      <c r="E276" s="54"/>
      <c r="F276" s="54"/>
      <c r="G276" s="54"/>
      <c r="H276" s="54"/>
    </row>
    <row r="277" spans="5:8">
      <c r="E277" s="54"/>
      <c r="F277" s="54"/>
      <c r="G277" s="54"/>
      <c r="H277" s="54"/>
    </row>
    <row r="278" spans="5:8">
      <c r="E278" s="54"/>
      <c r="F278" s="54"/>
      <c r="G278" s="54"/>
      <c r="H278" s="54"/>
    </row>
    <row r="279" spans="5:8">
      <c r="E279" s="54"/>
      <c r="F279" s="54"/>
      <c r="G279" s="54"/>
      <c r="H279" s="54"/>
    </row>
    <row r="280" spans="5:8">
      <c r="E280" s="54"/>
      <c r="F280" s="54"/>
      <c r="G280" s="54"/>
      <c r="H280" s="54"/>
    </row>
    <row r="281" spans="5:8">
      <c r="E281" s="54"/>
      <c r="F281" s="54"/>
      <c r="G281" s="54"/>
      <c r="H281" s="54"/>
    </row>
    <row r="282" spans="5:8">
      <c r="E282" s="54"/>
      <c r="F282" s="54"/>
      <c r="G282" s="54"/>
      <c r="H282" s="54"/>
    </row>
    <row r="283" spans="5:8">
      <c r="E283" s="54"/>
      <c r="F283" s="54"/>
      <c r="G283" s="54"/>
      <c r="H283" s="54"/>
    </row>
    <row r="284" spans="5:8">
      <c r="E284" s="54"/>
      <c r="F284" s="54"/>
      <c r="G284" s="54"/>
      <c r="H284" s="54"/>
    </row>
    <row r="285" spans="5:8">
      <c r="E285" s="54"/>
      <c r="F285" s="54"/>
      <c r="G285" s="54"/>
      <c r="H285" s="54"/>
    </row>
    <row r="286" spans="5:8">
      <c r="E286" s="54"/>
      <c r="F286" s="54"/>
      <c r="G286" s="54"/>
      <c r="H286" s="54"/>
    </row>
    <row r="287" spans="5:8">
      <c r="E287" s="54"/>
      <c r="F287" s="54"/>
      <c r="G287" s="54"/>
      <c r="H287" s="54"/>
    </row>
    <row r="288" spans="5:8">
      <c r="E288" s="54"/>
      <c r="F288" s="54"/>
      <c r="G288" s="54"/>
      <c r="H288" s="54"/>
    </row>
    <row r="289" spans="5:8">
      <c r="E289" s="54"/>
      <c r="F289" s="54"/>
      <c r="G289" s="54"/>
      <c r="H289" s="54"/>
    </row>
    <row r="290" spans="5:8">
      <c r="E290" s="54"/>
      <c r="F290" s="54"/>
      <c r="G290" s="54"/>
      <c r="H290" s="54"/>
    </row>
    <row r="291" spans="5:8">
      <c r="E291" s="54"/>
      <c r="F291" s="54"/>
      <c r="G291" s="54"/>
      <c r="H291" s="54"/>
    </row>
    <row r="292" spans="5:8">
      <c r="E292" s="54"/>
      <c r="F292" s="54"/>
      <c r="G292" s="54"/>
      <c r="H292" s="54"/>
    </row>
    <row r="293" spans="5:8">
      <c r="E293" s="54"/>
      <c r="F293" s="54"/>
      <c r="G293" s="54"/>
      <c r="H293" s="54"/>
    </row>
    <row r="294" spans="5:8">
      <c r="E294" s="54"/>
      <c r="F294" s="54"/>
      <c r="G294" s="54"/>
      <c r="H294" s="54"/>
    </row>
    <row r="295" spans="5:8">
      <c r="E295" s="54"/>
      <c r="F295" s="54"/>
      <c r="G295" s="54"/>
      <c r="H295" s="54"/>
    </row>
    <row r="296" spans="5:8">
      <c r="E296" s="54"/>
      <c r="F296" s="54"/>
      <c r="G296" s="54"/>
      <c r="H296" s="54"/>
    </row>
    <row r="297" spans="5:8">
      <c r="E297" s="54"/>
      <c r="F297" s="54"/>
      <c r="G297" s="54"/>
      <c r="H297" s="54"/>
    </row>
    <row r="298" spans="5:8">
      <c r="E298" s="54"/>
      <c r="F298" s="54"/>
      <c r="G298" s="54"/>
      <c r="H298" s="54"/>
    </row>
    <row r="299" spans="5:8">
      <c r="E299" s="54"/>
      <c r="F299" s="54"/>
      <c r="G299" s="54"/>
      <c r="H299" s="54"/>
    </row>
    <row r="300" spans="5:8">
      <c r="E300" s="54"/>
      <c r="F300" s="54"/>
      <c r="G300" s="54"/>
      <c r="H300" s="54"/>
    </row>
    <row r="301" spans="5:8">
      <c r="E301" s="54"/>
      <c r="F301" s="54"/>
      <c r="G301" s="54"/>
      <c r="H301" s="54"/>
    </row>
    <row r="302" spans="5:8">
      <c r="E302" s="54"/>
      <c r="F302" s="54"/>
      <c r="G302" s="54"/>
      <c r="H302" s="54"/>
    </row>
    <row r="303" spans="5:8">
      <c r="E303" s="54"/>
      <c r="F303" s="54"/>
      <c r="G303" s="54"/>
      <c r="H303" s="54"/>
    </row>
    <row r="304" spans="5:8">
      <c r="E304" s="54"/>
      <c r="F304" s="54"/>
      <c r="G304" s="54"/>
      <c r="H304" s="54"/>
    </row>
    <row r="305" spans="5:8">
      <c r="E305" s="54"/>
      <c r="F305" s="54"/>
      <c r="G305" s="54"/>
      <c r="H305" s="54"/>
    </row>
    <row r="306" spans="5:8">
      <c r="E306" s="54"/>
      <c r="F306" s="54"/>
      <c r="G306" s="54"/>
      <c r="H306" s="54"/>
    </row>
    <row r="307" spans="5:8">
      <c r="E307" s="54"/>
      <c r="F307" s="54"/>
      <c r="G307" s="54"/>
      <c r="H307" s="54"/>
    </row>
    <row r="308" spans="5:8">
      <c r="E308" s="54"/>
      <c r="F308" s="54"/>
      <c r="G308" s="54"/>
      <c r="H308" s="54"/>
    </row>
    <row r="309" spans="5:8">
      <c r="E309" s="54"/>
      <c r="F309" s="54"/>
      <c r="G309" s="54"/>
      <c r="H309" s="54"/>
    </row>
    <row r="310" spans="5:8">
      <c r="E310" s="54"/>
      <c r="F310" s="54"/>
      <c r="G310" s="54"/>
      <c r="H310" s="54"/>
    </row>
    <row r="311" spans="5:8">
      <c r="E311" s="54"/>
      <c r="F311" s="54"/>
      <c r="G311" s="54"/>
      <c r="H311" s="54"/>
    </row>
    <row r="312" spans="5:8">
      <c r="E312" s="54"/>
      <c r="F312" s="54"/>
      <c r="G312" s="54"/>
      <c r="H312" s="54"/>
    </row>
    <row r="313" spans="5:8">
      <c r="E313" s="54"/>
      <c r="F313" s="54"/>
      <c r="G313" s="54"/>
      <c r="H313" s="54"/>
    </row>
    <row r="314" spans="5:8">
      <c r="E314" s="54"/>
      <c r="F314" s="54"/>
      <c r="G314" s="54"/>
      <c r="H314" s="54"/>
    </row>
    <row r="315" spans="5:8">
      <c r="E315" s="54"/>
      <c r="F315" s="54"/>
      <c r="G315" s="54"/>
      <c r="H315" s="54"/>
    </row>
    <row r="316" spans="5:8">
      <c r="E316" s="54"/>
      <c r="F316" s="54"/>
      <c r="G316" s="54"/>
      <c r="H316" s="54"/>
    </row>
    <row r="317" spans="5:8">
      <c r="E317" s="54"/>
      <c r="F317" s="54"/>
      <c r="G317" s="54"/>
      <c r="H317" s="54"/>
    </row>
    <row r="318" spans="5:8">
      <c r="E318" s="54"/>
      <c r="F318" s="54"/>
      <c r="G318" s="54"/>
      <c r="H318" s="54"/>
    </row>
    <row r="319" spans="5:8">
      <c r="E319" s="54"/>
      <c r="F319" s="54"/>
      <c r="G319" s="54"/>
      <c r="H319" s="54"/>
    </row>
    <row r="320" spans="5:8">
      <c r="E320" s="54"/>
      <c r="F320" s="54"/>
      <c r="G320" s="54"/>
      <c r="H320" s="54"/>
    </row>
    <row r="321" spans="5:8">
      <c r="E321" s="54"/>
      <c r="F321" s="54"/>
      <c r="G321" s="54"/>
      <c r="H321" s="54"/>
    </row>
    <row r="322" spans="5:8">
      <c r="E322" s="54"/>
      <c r="F322" s="54"/>
      <c r="G322" s="54"/>
      <c r="H322" s="54"/>
    </row>
    <row r="323" spans="5:8">
      <c r="E323" s="54"/>
      <c r="F323" s="54"/>
      <c r="G323" s="54"/>
      <c r="H323" s="54"/>
    </row>
    <row r="324" spans="5:8">
      <c r="E324" s="54"/>
      <c r="F324" s="54"/>
      <c r="G324" s="54"/>
      <c r="H324" s="54"/>
    </row>
    <row r="325" spans="5:8">
      <c r="E325" s="54"/>
      <c r="F325" s="54"/>
      <c r="G325" s="54"/>
      <c r="H325" s="54"/>
    </row>
    <row r="326" spans="5:8">
      <c r="E326" s="54"/>
      <c r="F326" s="54"/>
      <c r="G326" s="54"/>
      <c r="H326" s="54"/>
    </row>
    <row r="327" spans="5:8">
      <c r="E327" s="54"/>
      <c r="F327" s="54"/>
      <c r="G327" s="54"/>
      <c r="H327" s="54"/>
    </row>
    <row r="328" spans="5:8">
      <c r="E328" s="54"/>
      <c r="F328" s="54"/>
      <c r="G328" s="54"/>
      <c r="H328" s="54"/>
    </row>
    <row r="329" spans="5:8">
      <c r="E329" s="54"/>
      <c r="F329" s="54"/>
      <c r="G329" s="54"/>
      <c r="H329" s="54"/>
    </row>
    <row r="330" spans="5:8">
      <c r="E330" s="54"/>
      <c r="F330" s="54"/>
      <c r="G330" s="54"/>
      <c r="H330" s="54"/>
    </row>
    <row r="331" spans="5:8">
      <c r="E331" s="54"/>
      <c r="F331" s="54"/>
      <c r="G331" s="54"/>
      <c r="H331" s="54"/>
    </row>
    <row r="332" spans="5:8">
      <c r="E332" s="54"/>
      <c r="F332" s="54"/>
      <c r="G332" s="54"/>
      <c r="H332" s="54"/>
    </row>
    <row r="333" spans="5:8">
      <c r="E333" s="54"/>
      <c r="F333" s="54"/>
      <c r="G333" s="54"/>
      <c r="H333" s="54"/>
    </row>
    <row r="334" spans="5:8">
      <c r="E334" s="54"/>
      <c r="F334" s="54"/>
      <c r="G334" s="54"/>
      <c r="H334" s="54"/>
    </row>
    <row r="335" spans="5:8">
      <c r="E335" s="54"/>
      <c r="F335" s="54"/>
      <c r="G335" s="54"/>
      <c r="H335" s="54"/>
    </row>
    <row r="336" spans="5:8">
      <c r="E336" s="54"/>
      <c r="F336" s="54"/>
      <c r="G336" s="54"/>
      <c r="H336" s="54"/>
    </row>
    <row r="337" spans="5:8">
      <c r="E337" s="54"/>
      <c r="F337" s="54"/>
      <c r="G337" s="54"/>
      <c r="H337" s="54"/>
    </row>
    <row r="338" spans="5:8">
      <c r="E338" s="54"/>
      <c r="F338" s="54"/>
      <c r="G338" s="54"/>
      <c r="H338" s="54"/>
    </row>
    <row r="339" spans="5:8">
      <c r="E339" s="54"/>
      <c r="F339" s="54"/>
      <c r="G339" s="54"/>
      <c r="H339" s="54"/>
    </row>
    <row r="340" spans="5:8">
      <c r="E340" s="54"/>
      <c r="F340" s="54"/>
      <c r="G340" s="54"/>
      <c r="H340" s="54"/>
    </row>
    <row r="341" spans="5:8">
      <c r="E341" s="54"/>
      <c r="F341" s="54"/>
      <c r="G341" s="54"/>
      <c r="H341" s="54"/>
    </row>
    <row r="342" spans="5:8">
      <c r="E342" s="54"/>
      <c r="F342" s="54"/>
      <c r="G342" s="54"/>
      <c r="H342" s="54"/>
    </row>
    <row r="343" spans="5:8">
      <c r="E343" s="54"/>
      <c r="F343" s="54"/>
      <c r="G343" s="54"/>
      <c r="H343" s="54"/>
    </row>
    <row r="344" spans="5:8">
      <c r="E344" s="54"/>
      <c r="F344" s="54"/>
      <c r="G344" s="54"/>
      <c r="H344" s="54"/>
    </row>
    <row r="345" spans="5:8">
      <c r="E345" s="54"/>
      <c r="F345" s="54"/>
      <c r="G345" s="54"/>
      <c r="H345" s="54"/>
    </row>
    <row r="346" spans="5:8">
      <c r="E346" s="54"/>
      <c r="F346" s="54"/>
      <c r="G346" s="54"/>
      <c r="H346" s="54"/>
    </row>
    <row r="347" spans="5:8">
      <c r="E347" s="54"/>
      <c r="F347" s="54"/>
      <c r="G347" s="54"/>
      <c r="H347" s="54"/>
    </row>
    <row r="348" spans="5:8">
      <c r="E348" s="54"/>
      <c r="F348" s="54"/>
      <c r="G348" s="54"/>
      <c r="H348" s="54"/>
    </row>
    <row r="349" spans="5:8">
      <c r="E349" s="54"/>
      <c r="F349" s="54"/>
      <c r="G349" s="54"/>
      <c r="H349" s="54"/>
    </row>
    <row r="350" spans="5:8">
      <c r="E350" s="54"/>
      <c r="F350" s="54"/>
      <c r="G350" s="54"/>
      <c r="H350" s="54"/>
    </row>
    <row r="351" spans="5:8">
      <c r="E351" s="54"/>
      <c r="F351" s="54"/>
      <c r="G351" s="54"/>
      <c r="H351" s="54"/>
    </row>
    <row r="352" spans="5:8">
      <c r="E352" s="54"/>
      <c r="F352" s="54"/>
      <c r="G352" s="54"/>
      <c r="H352" s="54"/>
    </row>
    <row r="353" spans="5:8">
      <c r="E353" s="54"/>
      <c r="F353" s="54"/>
      <c r="G353" s="54"/>
      <c r="H353" s="54"/>
    </row>
    <row r="354" spans="5:8">
      <c r="E354" s="54"/>
      <c r="F354" s="54"/>
      <c r="G354" s="54"/>
      <c r="H354" s="54"/>
    </row>
    <row r="355" spans="5:8">
      <c r="E355" s="54"/>
      <c r="F355" s="54"/>
      <c r="G355" s="54"/>
      <c r="H355" s="54"/>
    </row>
    <row r="356" spans="5:8">
      <c r="E356" s="54"/>
      <c r="F356" s="54"/>
      <c r="G356" s="54"/>
      <c r="H356" s="54"/>
    </row>
    <row r="357" spans="5:8">
      <c r="E357" s="54"/>
      <c r="F357" s="54"/>
      <c r="G357" s="54"/>
      <c r="H357" s="54"/>
    </row>
    <row r="358" spans="5:8">
      <c r="E358" s="54"/>
      <c r="F358" s="54"/>
      <c r="G358" s="54"/>
      <c r="H358" s="54"/>
    </row>
    <row r="359" spans="5:8">
      <c r="E359" s="54"/>
      <c r="F359" s="54"/>
      <c r="G359" s="54"/>
      <c r="H359" s="54"/>
    </row>
    <row r="360" spans="5:8">
      <c r="E360" s="54"/>
      <c r="F360" s="54"/>
      <c r="G360" s="54"/>
      <c r="H360" s="54"/>
    </row>
    <row r="361" spans="5:8">
      <c r="E361" s="54"/>
      <c r="F361" s="54"/>
      <c r="G361" s="54"/>
      <c r="H361" s="54"/>
    </row>
    <row r="362" spans="5:8">
      <c r="E362" s="54"/>
      <c r="F362" s="54"/>
      <c r="G362" s="54"/>
      <c r="H362" s="54"/>
    </row>
    <row r="363" spans="5:8">
      <c r="E363" s="54"/>
      <c r="F363" s="54"/>
      <c r="G363" s="54"/>
      <c r="H363" s="54"/>
    </row>
    <row r="364" spans="5:8">
      <c r="E364" s="54"/>
      <c r="F364" s="54"/>
      <c r="G364" s="54"/>
      <c r="H364" s="54"/>
    </row>
    <row r="365" spans="5:8">
      <c r="E365" s="54"/>
      <c r="F365" s="54"/>
      <c r="G365" s="54"/>
      <c r="H365" s="54"/>
    </row>
    <row r="366" spans="5:8">
      <c r="E366" s="54"/>
      <c r="F366" s="54"/>
      <c r="G366" s="54"/>
      <c r="H366" s="54"/>
    </row>
    <row r="367" spans="5:8">
      <c r="E367" s="54"/>
      <c r="F367" s="54"/>
      <c r="G367" s="54"/>
      <c r="H367" s="54"/>
    </row>
    <row r="368" spans="5:8">
      <c r="E368" s="54"/>
      <c r="F368" s="54"/>
      <c r="G368" s="54"/>
      <c r="H368" s="54"/>
    </row>
    <row r="369" spans="5:8">
      <c r="E369" s="54"/>
      <c r="F369" s="54"/>
      <c r="G369" s="54"/>
      <c r="H369" s="54"/>
    </row>
    <row r="370" spans="5:8">
      <c r="E370" s="54"/>
      <c r="F370" s="54"/>
      <c r="G370" s="54"/>
      <c r="H370" s="54"/>
    </row>
    <row r="371" spans="5:8">
      <c r="E371" s="54"/>
      <c r="F371" s="54"/>
      <c r="G371" s="54"/>
      <c r="H371" s="54"/>
    </row>
    <row r="372" spans="5:8">
      <c r="E372" s="54"/>
      <c r="F372" s="54"/>
      <c r="G372" s="54"/>
      <c r="H372" s="54"/>
    </row>
    <row r="373" spans="5:8">
      <c r="E373" s="54"/>
      <c r="F373" s="54"/>
      <c r="G373" s="54"/>
      <c r="H373" s="54"/>
    </row>
    <row r="374" spans="5:8">
      <c r="E374" s="54"/>
      <c r="F374" s="54"/>
      <c r="G374" s="54"/>
      <c r="H374" s="54"/>
    </row>
    <row r="375" spans="5:8">
      <c r="E375" s="54"/>
      <c r="F375" s="54"/>
      <c r="G375" s="54"/>
      <c r="H375" s="54"/>
    </row>
    <row r="376" spans="5:8">
      <c r="E376" s="54"/>
      <c r="F376" s="54"/>
      <c r="G376" s="54"/>
      <c r="H376" s="54"/>
    </row>
    <row r="377" spans="5:8">
      <c r="E377" s="54"/>
      <c r="F377" s="54"/>
      <c r="G377" s="54"/>
      <c r="H377" s="54"/>
    </row>
    <row r="378" spans="5:8">
      <c r="E378" s="54"/>
      <c r="F378" s="54"/>
      <c r="G378" s="54"/>
      <c r="H378" s="54"/>
    </row>
    <row r="379" spans="5:8">
      <c r="E379" s="54"/>
      <c r="F379" s="54"/>
      <c r="G379" s="54"/>
      <c r="H379" s="54"/>
    </row>
    <row r="380" spans="5:8">
      <c r="E380" s="54"/>
      <c r="F380" s="54"/>
      <c r="G380" s="54"/>
      <c r="H380" s="54"/>
    </row>
    <row r="381" spans="5:8">
      <c r="E381" s="54"/>
      <c r="F381" s="54"/>
      <c r="G381" s="54"/>
      <c r="H381" s="54"/>
    </row>
    <row r="382" spans="5:8">
      <c r="E382" s="54"/>
      <c r="F382" s="54"/>
      <c r="G382" s="54"/>
      <c r="H382" s="54"/>
    </row>
    <row r="383" spans="5:8">
      <c r="E383" s="54"/>
      <c r="F383" s="54"/>
      <c r="G383" s="54"/>
      <c r="H383" s="54"/>
    </row>
    <row r="384" spans="5:8">
      <c r="E384" s="54"/>
      <c r="F384" s="54"/>
      <c r="G384" s="54"/>
      <c r="H384" s="54"/>
    </row>
    <row r="385" spans="5:8">
      <c r="E385" s="54"/>
      <c r="F385" s="54"/>
      <c r="G385" s="54"/>
      <c r="H385" s="54"/>
    </row>
    <row r="386" spans="5:8">
      <c r="E386" s="54"/>
      <c r="F386" s="54"/>
      <c r="G386" s="54"/>
      <c r="H386" s="54"/>
    </row>
    <row r="387" spans="5:8">
      <c r="E387" s="54"/>
      <c r="F387" s="54"/>
      <c r="G387" s="54"/>
      <c r="H387" s="54"/>
    </row>
    <row r="388" spans="5:8">
      <c r="E388" s="54"/>
      <c r="F388" s="54"/>
      <c r="G388" s="54"/>
      <c r="H388" s="54"/>
    </row>
    <row r="389" spans="5:8">
      <c r="E389" s="54"/>
      <c r="F389" s="54"/>
      <c r="G389" s="54"/>
      <c r="H389" s="54"/>
    </row>
    <row r="390" spans="5:8">
      <c r="E390" s="54"/>
      <c r="F390" s="54"/>
      <c r="G390" s="54"/>
      <c r="H390" s="54"/>
    </row>
    <row r="391" spans="5:8">
      <c r="E391" s="54"/>
      <c r="F391" s="54"/>
      <c r="G391" s="54"/>
      <c r="H391" s="54"/>
    </row>
    <row r="392" spans="5:8">
      <c r="E392" s="54"/>
      <c r="F392" s="54"/>
      <c r="G392" s="54"/>
      <c r="H392" s="54"/>
    </row>
    <row r="393" spans="5:8">
      <c r="E393" s="54"/>
      <c r="F393" s="54"/>
      <c r="G393" s="54"/>
      <c r="H393" s="54"/>
    </row>
    <row r="394" spans="5:8">
      <c r="E394" s="54"/>
      <c r="F394" s="54"/>
      <c r="G394" s="54"/>
      <c r="H394" s="54"/>
    </row>
    <row r="395" spans="5:8">
      <c r="E395" s="54"/>
      <c r="F395" s="54"/>
      <c r="G395" s="54"/>
      <c r="H395" s="54"/>
    </row>
    <row r="396" spans="5:8">
      <c r="E396" s="54"/>
      <c r="F396" s="54"/>
      <c r="G396" s="54"/>
      <c r="H396" s="54"/>
    </row>
    <row r="397" spans="5:8">
      <c r="E397" s="54"/>
      <c r="F397" s="54"/>
      <c r="G397" s="54"/>
      <c r="H397" s="54"/>
    </row>
    <row r="398" spans="5:8">
      <c r="E398" s="54"/>
      <c r="F398" s="54"/>
      <c r="G398" s="54"/>
      <c r="H398" s="54"/>
    </row>
    <row r="399" spans="5:8">
      <c r="E399" s="54"/>
      <c r="F399" s="54"/>
      <c r="G399" s="54"/>
      <c r="H399" s="54"/>
    </row>
    <row r="400" spans="5:8">
      <c r="E400" s="54"/>
      <c r="F400" s="54"/>
      <c r="G400" s="54"/>
      <c r="H400" s="54"/>
    </row>
    <row r="401" spans="5:8">
      <c r="E401" s="54"/>
      <c r="F401" s="54"/>
      <c r="G401" s="54"/>
      <c r="H401" s="54"/>
    </row>
    <row r="402" spans="5:8">
      <c r="E402" s="54"/>
      <c r="F402" s="54"/>
      <c r="G402" s="54"/>
      <c r="H402" s="54"/>
    </row>
    <row r="403" spans="5:8">
      <c r="E403" s="54"/>
      <c r="F403" s="54"/>
      <c r="G403" s="54"/>
      <c r="H403" s="54"/>
    </row>
    <row r="404" spans="5:8">
      <c r="E404" s="54"/>
      <c r="F404" s="54"/>
      <c r="G404" s="54"/>
      <c r="H404" s="54"/>
    </row>
    <row r="405" spans="5:8">
      <c r="E405" s="54"/>
      <c r="F405" s="54"/>
      <c r="G405" s="54"/>
      <c r="H405" s="54"/>
    </row>
    <row r="406" spans="5:8">
      <c r="E406" s="54"/>
      <c r="F406" s="54"/>
      <c r="G406" s="54"/>
      <c r="H406" s="54"/>
    </row>
    <row r="407" spans="5:8">
      <c r="E407" s="54"/>
      <c r="F407" s="54"/>
      <c r="G407" s="54"/>
      <c r="H407" s="54"/>
    </row>
    <row r="408" spans="5:8">
      <c r="E408" s="54"/>
      <c r="F408" s="54"/>
      <c r="G408" s="54"/>
      <c r="H408" s="54"/>
    </row>
    <row r="409" spans="5:8">
      <c r="E409" s="54"/>
      <c r="F409" s="54"/>
      <c r="G409" s="54"/>
      <c r="H409" s="54"/>
    </row>
    <row r="410" spans="5:8">
      <c r="E410" s="54"/>
      <c r="F410" s="54"/>
      <c r="G410" s="54"/>
      <c r="H410" s="54"/>
    </row>
    <row r="411" spans="5:8">
      <c r="E411" s="54"/>
      <c r="F411" s="54"/>
      <c r="G411" s="54"/>
      <c r="H411" s="54"/>
    </row>
    <row r="412" spans="5:8">
      <c r="E412" s="54"/>
      <c r="F412" s="54"/>
      <c r="G412" s="54"/>
      <c r="H412" s="54"/>
    </row>
    <row r="413" spans="5:8">
      <c r="E413" s="54"/>
      <c r="F413" s="54"/>
      <c r="G413" s="54"/>
      <c r="H413" s="54"/>
    </row>
    <row r="414" spans="5:8">
      <c r="E414" s="54"/>
      <c r="F414" s="54"/>
      <c r="G414" s="54"/>
      <c r="H414" s="54"/>
    </row>
    <row r="415" spans="5:8">
      <c r="E415" s="54"/>
      <c r="F415" s="54"/>
      <c r="G415" s="54"/>
      <c r="H415" s="54"/>
    </row>
    <row r="416" spans="5:8">
      <c r="E416" s="54"/>
      <c r="F416" s="54"/>
      <c r="G416" s="54"/>
      <c r="H416" s="54"/>
    </row>
    <row r="417" spans="5:8">
      <c r="E417" s="54"/>
      <c r="F417" s="54"/>
      <c r="G417" s="54"/>
      <c r="H417" s="54"/>
    </row>
    <row r="418" spans="5:8">
      <c r="E418" s="54"/>
      <c r="F418" s="54"/>
      <c r="G418" s="54"/>
      <c r="H418" s="54"/>
    </row>
    <row r="419" spans="5:8">
      <c r="E419" s="54"/>
      <c r="F419" s="54"/>
      <c r="G419" s="54"/>
      <c r="H419" s="54"/>
    </row>
    <row r="420" spans="5:8">
      <c r="E420" s="54"/>
      <c r="F420" s="54"/>
      <c r="G420" s="54"/>
      <c r="H420" s="54"/>
    </row>
    <row r="421" spans="5:8">
      <c r="E421" s="54"/>
      <c r="F421" s="54"/>
      <c r="G421" s="54"/>
      <c r="H421" s="54"/>
    </row>
    <row r="422" spans="5:8">
      <c r="E422" s="54"/>
      <c r="F422" s="54"/>
      <c r="G422" s="54"/>
      <c r="H422" s="54"/>
    </row>
    <row r="423" spans="5:8">
      <c r="E423" s="54"/>
      <c r="F423" s="54"/>
      <c r="G423" s="54"/>
      <c r="H423" s="54"/>
    </row>
    <row r="424" spans="5:8">
      <c r="E424" s="54"/>
      <c r="F424" s="54"/>
      <c r="G424" s="54"/>
      <c r="H424" s="54"/>
    </row>
    <row r="425" spans="5:8">
      <c r="E425" s="54"/>
      <c r="F425" s="54"/>
      <c r="G425" s="54"/>
      <c r="H425" s="54"/>
    </row>
    <row r="426" spans="5:8">
      <c r="E426" s="54"/>
      <c r="F426" s="54"/>
      <c r="G426" s="54"/>
      <c r="H426" s="54"/>
    </row>
    <row r="427" spans="5:8">
      <c r="E427" s="54"/>
      <c r="F427" s="54"/>
      <c r="G427" s="54"/>
      <c r="H427" s="54"/>
    </row>
    <row r="428" spans="5:8">
      <c r="E428" s="54"/>
      <c r="F428" s="54"/>
      <c r="G428" s="54"/>
      <c r="H428" s="54"/>
    </row>
    <row r="429" spans="5:8">
      <c r="E429" s="54"/>
      <c r="F429" s="54"/>
      <c r="G429" s="54"/>
      <c r="H429" s="54"/>
    </row>
    <row r="430" spans="5:8">
      <c r="E430" s="54"/>
      <c r="F430" s="54"/>
      <c r="G430" s="54"/>
      <c r="H430" s="54"/>
    </row>
    <row r="431" spans="5:8">
      <c r="E431" s="54"/>
      <c r="F431" s="54"/>
      <c r="G431" s="54"/>
      <c r="H431" s="54"/>
    </row>
    <row r="432" spans="5:8">
      <c r="E432" s="54"/>
      <c r="F432" s="54"/>
      <c r="G432" s="54"/>
      <c r="H432" s="54"/>
    </row>
    <row r="433" spans="5:8">
      <c r="E433" s="54"/>
      <c r="F433" s="54"/>
      <c r="G433" s="54"/>
      <c r="H433" s="54"/>
    </row>
    <row r="434" spans="5:8">
      <c r="E434" s="54"/>
      <c r="F434" s="54"/>
      <c r="G434" s="54"/>
      <c r="H434" s="54"/>
    </row>
    <row r="435" spans="5:8">
      <c r="E435" s="54"/>
      <c r="F435" s="54"/>
      <c r="G435" s="54"/>
      <c r="H435" s="54"/>
    </row>
    <row r="436" spans="5:8">
      <c r="E436" s="54"/>
      <c r="F436" s="54"/>
      <c r="G436" s="54"/>
      <c r="H436" s="54"/>
    </row>
    <row r="437" spans="5:8">
      <c r="E437" s="54"/>
      <c r="F437" s="54"/>
      <c r="G437" s="54"/>
      <c r="H437" s="54"/>
    </row>
    <row r="438" spans="5:8">
      <c r="E438" s="54"/>
      <c r="F438" s="54"/>
      <c r="G438" s="54"/>
      <c r="H438" s="54"/>
    </row>
    <row r="439" spans="5:8">
      <c r="E439" s="54"/>
      <c r="F439" s="54"/>
      <c r="G439" s="54"/>
      <c r="H439" s="54"/>
    </row>
    <row r="440" spans="5:8">
      <c r="E440" s="54"/>
      <c r="F440" s="54"/>
      <c r="G440" s="54"/>
      <c r="H440" s="54"/>
    </row>
    <row r="441" spans="5:8">
      <c r="E441" s="54"/>
      <c r="F441" s="54"/>
      <c r="G441" s="54"/>
      <c r="H441" s="54"/>
    </row>
    <row r="442" spans="5:8">
      <c r="E442" s="54"/>
      <c r="F442" s="54"/>
      <c r="G442" s="54"/>
      <c r="H442" s="54"/>
    </row>
    <row r="443" spans="5:8">
      <c r="E443" s="54"/>
      <c r="F443" s="54"/>
      <c r="G443" s="54"/>
      <c r="H443" s="54"/>
    </row>
    <row r="444" spans="5:8">
      <c r="E444" s="54"/>
      <c r="F444" s="54"/>
      <c r="G444" s="54"/>
      <c r="H444" s="54"/>
    </row>
    <row r="445" spans="5:8">
      <c r="E445" s="54"/>
      <c r="F445" s="54"/>
      <c r="G445" s="54"/>
      <c r="H445" s="54"/>
    </row>
    <row r="446" spans="5:8">
      <c r="E446" s="54"/>
      <c r="F446" s="54"/>
      <c r="G446" s="54"/>
      <c r="H446" s="54"/>
    </row>
    <row r="447" spans="5:8">
      <c r="E447" s="54"/>
      <c r="F447" s="54"/>
      <c r="G447" s="54"/>
      <c r="H447" s="54"/>
    </row>
    <row r="448" spans="5:8">
      <c r="E448" s="54"/>
      <c r="F448" s="54"/>
      <c r="G448" s="54"/>
      <c r="H448" s="54"/>
    </row>
    <row r="449" spans="5:8">
      <c r="E449" s="54"/>
      <c r="F449" s="54"/>
      <c r="G449" s="54"/>
      <c r="H449" s="54"/>
    </row>
    <row r="450" spans="5:8">
      <c r="E450" s="54"/>
      <c r="F450" s="54"/>
      <c r="G450" s="54"/>
      <c r="H450" s="54"/>
    </row>
    <row r="451" spans="5:8">
      <c r="E451" s="54"/>
      <c r="F451" s="54"/>
      <c r="G451" s="54"/>
      <c r="H451" s="54"/>
    </row>
    <row r="452" spans="5:8">
      <c r="E452" s="54"/>
      <c r="F452" s="54"/>
      <c r="G452" s="54"/>
      <c r="H452" s="54"/>
    </row>
    <row r="453" spans="5:8">
      <c r="E453" s="54"/>
      <c r="F453" s="54"/>
      <c r="G453" s="54"/>
      <c r="H453" s="54"/>
    </row>
    <row r="454" spans="5:8">
      <c r="E454" s="54"/>
      <c r="F454" s="54"/>
      <c r="G454" s="54"/>
      <c r="H454" s="54"/>
    </row>
    <row r="455" spans="5:8">
      <c r="E455" s="54"/>
      <c r="F455" s="54"/>
      <c r="G455" s="54"/>
      <c r="H455" s="54"/>
    </row>
    <row r="456" spans="5:8">
      <c r="E456" s="54"/>
      <c r="F456" s="54"/>
      <c r="G456" s="54"/>
      <c r="H456" s="54"/>
    </row>
    <row r="457" spans="5:8">
      <c r="E457" s="54"/>
      <c r="F457" s="54"/>
      <c r="G457" s="54"/>
      <c r="H457" s="54"/>
    </row>
    <row r="458" spans="5:8">
      <c r="E458" s="54"/>
      <c r="F458" s="54"/>
      <c r="G458" s="54"/>
      <c r="H458" s="54"/>
    </row>
    <row r="459" spans="5:8">
      <c r="E459" s="54"/>
      <c r="F459" s="54"/>
      <c r="G459" s="54"/>
      <c r="H459" s="54"/>
    </row>
    <row r="460" spans="5:8">
      <c r="E460" s="54"/>
      <c r="F460" s="54"/>
      <c r="G460" s="54"/>
      <c r="H460" s="54"/>
    </row>
    <row r="461" spans="5:8">
      <c r="E461" s="54"/>
      <c r="F461" s="54"/>
      <c r="G461" s="54"/>
      <c r="H461" s="54"/>
    </row>
    <row r="462" spans="5:8">
      <c r="E462" s="54"/>
      <c r="F462" s="54"/>
      <c r="G462" s="54"/>
      <c r="H462" s="54"/>
    </row>
    <row r="463" spans="5:8">
      <c r="E463" s="54"/>
      <c r="F463" s="54"/>
      <c r="G463" s="54"/>
      <c r="H463" s="54"/>
    </row>
    <row r="464" spans="5:8">
      <c r="E464" s="54"/>
      <c r="F464" s="54"/>
      <c r="G464" s="54"/>
      <c r="H464" s="54"/>
    </row>
    <row r="465" spans="5:8">
      <c r="E465" s="54"/>
      <c r="F465" s="54"/>
      <c r="G465" s="54"/>
      <c r="H465" s="54"/>
    </row>
    <row r="466" spans="5:8">
      <c r="E466" s="54"/>
      <c r="F466" s="54"/>
      <c r="G466" s="54"/>
      <c r="H466" s="54"/>
    </row>
    <row r="467" spans="5:8">
      <c r="E467" s="54"/>
      <c r="F467" s="54"/>
      <c r="G467" s="54"/>
      <c r="H467" s="54"/>
    </row>
    <row r="468" spans="5:8">
      <c r="E468" s="54"/>
      <c r="F468" s="54"/>
      <c r="G468" s="54"/>
      <c r="H468" s="54"/>
    </row>
    <row r="469" spans="5:8">
      <c r="E469" s="54"/>
      <c r="F469" s="54"/>
      <c r="G469" s="54"/>
      <c r="H469" s="54"/>
    </row>
    <row r="470" spans="5:8">
      <c r="E470" s="54"/>
      <c r="F470" s="54"/>
      <c r="G470" s="54"/>
      <c r="H470" s="54"/>
    </row>
    <row r="471" spans="5:8">
      <c r="E471" s="54"/>
      <c r="F471" s="54"/>
      <c r="G471" s="54"/>
      <c r="H471" s="54"/>
    </row>
    <row r="472" spans="5:8">
      <c r="E472" s="54"/>
      <c r="F472" s="54"/>
      <c r="G472" s="54"/>
      <c r="H472" s="54"/>
    </row>
    <row r="473" spans="5:8">
      <c r="E473" s="54"/>
      <c r="F473" s="54"/>
      <c r="G473" s="54"/>
      <c r="H473" s="54"/>
    </row>
    <row r="474" spans="5:8">
      <c r="E474" s="54"/>
      <c r="F474" s="54"/>
      <c r="G474" s="54"/>
      <c r="H474" s="54"/>
    </row>
    <row r="475" spans="5:8">
      <c r="E475" s="54"/>
      <c r="F475" s="54"/>
      <c r="G475" s="54"/>
      <c r="H475" s="54"/>
    </row>
    <row r="476" spans="5:8">
      <c r="E476" s="54"/>
      <c r="F476" s="54"/>
      <c r="G476" s="54"/>
      <c r="H476" s="54"/>
    </row>
    <row r="477" spans="5:8">
      <c r="E477" s="54"/>
      <c r="F477" s="54"/>
      <c r="G477" s="54"/>
      <c r="H477" s="54"/>
    </row>
    <row r="478" spans="5:8">
      <c r="E478" s="54"/>
      <c r="F478" s="54"/>
      <c r="G478" s="54"/>
      <c r="H478" s="54"/>
    </row>
    <row r="479" spans="5:8">
      <c r="E479" s="54"/>
      <c r="F479" s="54"/>
      <c r="G479" s="54"/>
      <c r="H479" s="54"/>
    </row>
    <row r="480" spans="5:8">
      <c r="E480" s="54"/>
      <c r="F480" s="54"/>
      <c r="G480" s="54"/>
      <c r="H480" s="54"/>
    </row>
    <row r="481" spans="5:8">
      <c r="E481" s="54"/>
      <c r="F481" s="54"/>
      <c r="G481" s="54"/>
      <c r="H481" s="54"/>
    </row>
    <row r="482" spans="5:8">
      <c r="E482" s="54"/>
      <c r="F482" s="54"/>
      <c r="G482" s="54"/>
      <c r="H482" s="54"/>
    </row>
    <row r="483" spans="5:8">
      <c r="E483" s="54"/>
      <c r="F483" s="54"/>
      <c r="G483" s="54"/>
      <c r="H483" s="54"/>
    </row>
    <row r="484" spans="5:8">
      <c r="E484" s="54"/>
      <c r="F484" s="54"/>
      <c r="G484" s="54"/>
      <c r="H484" s="54"/>
    </row>
    <row r="485" spans="5:8">
      <c r="E485" s="54"/>
      <c r="F485" s="54"/>
      <c r="G485" s="54"/>
      <c r="H485" s="54"/>
    </row>
    <row r="486" spans="5:8">
      <c r="E486" s="54"/>
      <c r="F486" s="54"/>
      <c r="G486" s="54"/>
      <c r="H486" s="54"/>
    </row>
    <row r="487" spans="5:8">
      <c r="E487" s="54"/>
      <c r="F487" s="54"/>
      <c r="G487" s="54"/>
      <c r="H487" s="54"/>
    </row>
    <row r="488" spans="5:8">
      <c r="E488" s="54"/>
      <c r="F488" s="54"/>
      <c r="G488" s="54"/>
      <c r="H488" s="54"/>
    </row>
    <row r="489" spans="5:8">
      <c r="E489" s="54"/>
      <c r="F489" s="54"/>
      <c r="G489" s="54"/>
      <c r="H489" s="54"/>
    </row>
    <row r="490" spans="5:8">
      <c r="E490" s="54"/>
      <c r="F490" s="54"/>
      <c r="G490" s="54"/>
      <c r="H490" s="54"/>
    </row>
    <row r="491" spans="5:8">
      <c r="E491" s="54"/>
      <c r="F491" s="54"/>
      <c r="G491" s="54"/>
      <c r="H491" s="54"/>
    </row>
    <row r="492" spans="5:8">
      <c r="E492" s="54"/>
      <c r="F492" s="54"/>
      <c r="G492" s="54"/>
      <c r="H492" s="54"/>
    </row>
    <row r="493" spans="5:8">
      <c r="E493" s="54"/>
      <c r="F493" s="54"/>
      <c r="G493" s="54"/>
      <c r="H493" s="54"/>
    </row>
    <row r="494" spans="5:8">
      <c r="E494" s="54"/>
      <c r="F494" s="54"/>
      <c r="G494" s="54"/>
      <c r="H494" s="54"/>
    </row>
    <row r="495" spans="5:8">
      <c r="E495" s="54"/>
      <c r="F495" s="54"/>
      <c r="G495" s="54"/>
      <c r="H495" s="54"/>
    </row>
    <row r="496" spans="5:8">
      <c r="E496" s="54"/>
      <c r="F496" s="54"/>
      <c r="G496" s="54"/>
      <c r="H496" s="54"/>
    </row>
    <row r="497" spans="5:8">
      <c r="E497" s="54"/>
      <c r="F497" s="54"/>
      <c r="G497" s="54"/>
      <c r="H497" s="54"/>
    </row>
    <row r="498" spans="5:8">
      <c r="E498" s="54"/>
      <c r="F498" s="54"/>
      <c r="G498" s="54"/>
      <c r="H498" s="54"/>
    </row>
    <row r="499" spans="5:8">
      <c r="E499" s="54"/>
      <c r="F499" s="54"/>
      <c r="G499" s="54"/>
      <c r="H499" s="54"/>
    </row>
    <row r="500" spans="5:8">
      <c r="E500" s="54"/>
      <c r="F500" s="54"/>
      <c r="G500" s="54"/>
      <c r="H500" s="54"/>
    </row>
    <row r="501" spans="5:8">
      <c r="E501" s="54"/>
      <c r="F501" s="54"/>
      <c r="G501" s="54"/>
      <c r="H501" s="54"/>
    </row>
    <row r="502" spans="5:8">
      <c r="E502" s="54"/>
      <c r="F502" s="54"/>
      <c r="G502" s="54"/>
      <c r="H502" s="54"/>
    </row>
    <row r="503" spans="5:8">
      <c r="E503" s="54"/>
      <c r="F503" s="54"/>
      <c r="G503" s="54"/>
      <c r="H503" s="54"/>
    </row>
    <row r="504" spans="5:8">
      <c r="E504" s="54"/>
      <c r="F504" s="54"/>
      <c r="G504" s="54"/>
      <c r="H504" s="54"/>
    </row>
    <row r="505" spans="5:8">
      <c r="E505" s="54"/>
      <c r="F505" s="54"/>
      <c r="G505" s="54"/>
      <c r="H505" s="54"/>
    </row>
    <row r="506" spans="5:8">
      <c r="E506" s="54"/>
      <c r="F506" s="54"/>
      <c r="G506" s="54"/>
      <c r="H506" s="54"/>
    </row>
    <row r="507" spans="5:8">
      <c r="E507" s="54"/>
      <c r="F507" s="54"/>
      <c r="G507" s="54"/>
      <c r="H507" s="54"/>
    </row>
    <row r="508" spans="5:8">
      <c r="E508" s="54"/>
      <c r="F508" s="54"/>
      <c r="G508" s="54"/>
      <c r="H508" s="54"/>
    </row>
    <row r="509" spans="5:8">
      <c r="E509" s="54"/>
      <c r="F509" s="54"/>
      <c r="G509" s="54"/>
      <c r="H509" s="54"/>
    </row>
    <row r="510" spans="5:8">
      <c r="E510" s="54"/>
      <c r="F510" s="54"/>
      <c r="G510" s="54"/>
      <c r="H510" s="54"/>
    </row>
    <row r="511" spans="5:8">
      <c r="E511" s="54"/>
      <c r="F511" s="54"/>
      <c r="G511" s="54"/>
      <c r="H511" s="54"/>
    </row>
    <row r="512" spans="5:8">
      <c r="E512" s="54"/>
      <c r="F512" s="54"/>
      <c r="G512" s="54"/>
      <c r="H512" s="54"/>
    </row>
    <row r="513" spans="5:8">
      <c r="E513" s="54"/>
      <c r="F513" s="54"/>
      <c r="G513" s="54"/>
      <c r="H513" s="54"/>
    </row>
    <row r="514" spans="5:8">
      <c r="E514" s="54"/>
      <c r="F514" s="54"/>
      <c r="G514" s="54"/>
      <c r="H514" s="54"/>
    </row>
    <row r="515" spans="5:8">
      <c r="E515" s="54"/>
      <c r="F515" s="54"/>
      <c r="G515" s="54"/>
      <c r="H515" s="54"/>
    </row>
    <row r="516" spans="5:8">
      <c r="E516" s="54"/>
      <c r="F516" s="54"/>
      <c r="G516" s="54"/>
      <c r="H516" s="54"/>
    </row>
    <row r="517" spans="5:8">
      <c r="E517" s="54"/>
      <c r="F517" s="54"/>
      <c r="G517" s="54"/>
      <c r="H517" s="54"/>
    </row>
    <row r="518" spans="5:8">
      <c r="E518" s="54"/>
      <c r="F518" s="54"/>
      <c r="G518" s="54"/>
      <c r="H518" s="54"/>
    </row>
    <row r="519" spans="5:8">
      <c r="E519" s="54"/>
      <c r="F519" s="54"/>
      <c r="G519" s="54"/>
      <c r="H519" s="54"/>
    </row>
    <row r="520" spans="5:8">
      <c r="E520" s="54"/>
      <c r="F520" s="54"/>
      <c r="G520" s="54"/>
      <c r="H520" s="54"/>
    </row>
    <row r="521" spans="5:8">
      <c r="E521" s="54"/>
      <c r="F521" s="54"/>
      <c r="G521" s="54"/>
      <c r="H521" s="54"/>
    </row>
    <row r="522" spans="5:8">
      <c r="E522" s="54"/>
      <c r="F522" s="54"/>
      <c r="G522" s="54"/>
      <c r="H522" s="54"/>
    </row>
    <row r="523" spans="5:8">
      <c r="E523" s="54"/>
      <c r="F523" s="54"/>
      <c r="G523" s="54"/>
      <c r="H523" s="54"/>
    </row>
    <row r="524" spans="5:8">
      <c r="E524" s="54"/>
      <c r="F524" s="54"/>
      <c r="G524" s="54"/>
      <c r="H524" s="54"/>
    </row>
    <row r="525" spans="5:8">
      <c r="E525" s="54"/>
      <c r="F525" s="54"/>
      <c r="G525" s="54"/>
      <c r="H525" s="54"/>
    </row>
    <row r="526" spans="5:8">
      <c r="E526" s="54"/>
      <c r="F526" s="54"/>
      <c r="G526" s="54"/>
      <c r="H526" s="54"/>
    </row>
    <row r="527" spans="5:8">
      <c r="E527" s="54"/>
      <c r="F527" s="54"/>
      <c r="G527" s="54"/>
      <c r="H527" s="54"/>
    </row>
    <row r="528" spans="5:8">
      <c r="E528" s="54"/>
      <c r="F528" s="54"/>
      <c r="G528" s="54"/>
      <c r="H528" s="54"/>
    </row>
    <row r="529" spans="5:8">
      <c r="E529" s="54"/>
      <c r="F529" s="54"/>
      <c r="G529" s="54"/>
      <c r="H529" s="54"/>
    </row>
    <row r="530" spans="5:8">
      <c r="E530" s="54"/>
      <c r="F530" s="54"/>
      <c r="G530" s="54"/>
      <c r="H530" s="54"/>
    </row>
    <row r="531" spans="5:8">
      <c r="E531" s="54"/>
      <c r="F531" s="54"/>
      <c r="G531" s="54"/>
      <c r="H531" s="54"/>
    </row>
    <row r="532" spans="5:8">
      <c r="E532" s="54"/>
      <c r="F532" s="54"/>
      <c r="G532" s="54"/>
      <c r="H532" s="54"/>
    </row>
    <row r="533" spans="5:8">
      <c r="E533" s="54"/>
      <c r="F533" s="54"/>
      <c r="G533" s="54"/>
      <c r="H533" s="54"/>
    </row>
    <row r="534" spans="5:8">
      <c r="E534" s="54"/>
      <c r="F534" s="54"/>
      <c r="G534" s="54"/>
      <c r="H534" s="54"/>
    </row>
    <row r="535" spans="5:8">
      <c r="E535" s="54"/>
      <c r="F535" s="54"/>
      <c r="G535" s="54"/>
      <c r="H535" s="54"/>
    </row>
    <row r="536" spans="5:8">
      <c r="E536" s="54"/>
      <c r="F536" s="54"/>
      <c r="G536" s="54"/>
      <c r="H536" s="54"/>
    </row>
    <row r="537" spans="5:8">
      <c r="E537" s="54"/>
      <c r="F537" s="54"/>
      <c r="G537" s="54"/>
      <c r="H537" s="54"/>
    </row>
    <row r="538" spans="5:8">
      <c r="E538" s="54"/>
      <c r="F538" s="54"/>
      <c r="G538" s="54"/>
      <c r="H538" s="54"/>
    </row>
    <row r="539" spans="5:8">
      <c r="E539" s="54"/>
      <c r="F539" s="54"/>
      <c r="G539" s="54"/>
      <c r="H539" s="54"/>
    </row>
    <row r="540" spans="5:8">
      <c r="E540" s="54"/>
      <c r="F540" s="54"/>
      <c r="G540" s="54"/>
      <c r="H540" s="54"/>
    </row>
    <row r="541" spans="5:8">
      <c r="E541" s="54"/>
      <c r="F541" s="54"/>
      <c r="G541" s="54"/>
      <c r="H541" s="54"/>
    </row>
    <row r="542" spans="5:8">
      <c r="E542" s="54"/>
      <c r="F542" s="54"/>
      <c r="G542" s="54"/>
      <c r="H542" s="54"/>
    </row>
    <row r="543" spans="5:8">
      <c r="E543" s="54"/>
      <c r="F543" s="54"/>
      <c r="G543" s="54"/>
      <c r="H543" s="54"/>
    </row>
    <row r="544" spans="5:8">
      <c r="E544" s="54"/>
      <c r="F544" s="54"/>
      <c r="G544" s="54"/>
      <c r="H544" s="54"/>
    </row>
    <row r="545" spans="5:8">
      <c r="E545" s="54"/>
      <c r="F545" s="54"/>
      <c r="G545" s="54"/>
      <c r="H545" s="54"/>
    </row>
    <row r="546" spans="5:8">
      <c r="E546" s="54"/>
      <c r="F546" s="54"/>
      <c r="G546" s="54"/>
      <c r="H546" s="54"/>
    </row>
    <row r="547" spans="5:8">
      <c r="E547" s="54"/>
      <c r="F547" s="54"/>
      <c r="G547" s="54"/>
      <c r="H547" s="54"/>
    </row>
    <row r="548" spans="5:8">
      <c r="E548" s="54"/>
      <c r="F548" s="54"/>
      <c r="G548" s="54"/>
      <c r="H548" s="54"/>
    </row>
    <row r="549" spans="5:8">
      <c r="E549" s="54"/>
      <c r="F549" s="54"/>
      <c r="G549" s="54"/>
      <c r="H549" s="54"/>
    </row>
    <row r="550" spans="5:8">
      <c r="E550" s="54"/>
      <c r="F550" s="54"/>
      <c r="G550" s="54"/>
      <c r="H550" s="54"/>
    </row>
    <row r="551" spans="5:8">
      <c r="E551" s="54"/>
      <c r="F551" s="54"/>
      <c r="G551" s="54"/>
      <c r="H551" s="54"/>
    </row>
    <row r="552" spans="5:8">
      <c r="E552" s="54"/>
      <c r="F552" s="54"/>
      <c r="G552" s="54"/>
      <c r="H552" s="54"/>
    </row>
    <row r="553" spans="5:8">
      <c r="E553" s="54"/>
      <c r="F553" s="54"/>
      <c r="G553" s="54"/>
      <c r="H553" s="54"/>
    </row>
    <row r="554" spans="5:8">
      <c r="E554" s="54"/>
      <c r="F554" s="54"/>
      <c r="G554" s="54"/>
      <c r="H554" s="54"/>
    </row>
    <row r="555" spans="5:8">
      <c r="E555" s="54"/>
      <c r="F555" s="54"/>
      <c r="G555" s="54"/>
      <c r="H555" s="54"/>
    </row>
    <row r="556" spans="5:8">
      <c r="E556" s="54"/>
      <c r="F556" s="54"/>
      <c r="G556" s="54"/>
      <c r="H556" s="54"/>
    </row>
    <row r="557" spans="5:8">
      <c r="E557" s="54"/>
      <c r="F557" s="54"/>
      <c r="G557" s="54"/>
      <c r="H557" s="54"/>
    </row>
    <row r="558" spans="5:8">
      <c r="E558" s="54"/>
      <c r="F558" s="54"/>
      <c r="G558" s="54"/>
      <c r="H558" s="54"/>
    </row>
    <row r="559" spans="5:8">
      <c r="E559" s="54"/>
      <c r="F559" s="54"/>
      <c r="G559" s="54"/>
      <c r="H559" s="54"/>
    </row>
    <row r="560" spans="5:8">
      <c r="E560" s="54"/>
      <c r="F560" s="54"/>
      <c r="G560" s="54"/>
      <c r="H560" s="54"/>
    </row>
    <row r="561" spans="5:8">
      <c r="E561" s="54"/>
      <c r="F561" s="54"/>
      <c r="G561" s="54"/>
      <c r="H561" s="54"/>
    </row>
    <row r="562" spans="5:8">
      <c r="E562" s="54"/>
      <c r="F562" s="54"/>
      <c r="G562" s="54"/>
      <c r="H562" s="54"/>
    </row>
    <row r="563" spans="5:8">
      <c r="E563" s="54"/>
      <c r="F563" s="54"/>
      <c r="G563" s="54"/>
      <c r="H563" s="54"/>
    </row>
    <row r="564" spans="5:8">
      <c r="E564" s="54"/>
      <c r="F564" s="54"/>
      <c r="G564" s="54"/>
      <c r="H564" s="54"/>
    </row>
    <row r="565" spans="5:8">
      <c r="E565" s="54"/>
      <c r="F565" s="54"/>
      <c r="G565" s="54"/>
      <c r="H565" s="54"/>
    </row>
    <row r="566" spans="5:8">
      <c r="E566" s="54"/>
      <c r="F566" s="54"/>
      <c r="G566" s="54"/>
      <c r="H566" s="54"/>
    </row>
    <row r="567" spans="5:8">
      <c r="E567" s="54"/>
      <c r="F567" s="54"/>
      <c r="G567" s="54"/>
      <c r="H567" s="54"/>
    </row>
    <row r="568" spans="5:8">
      <c r="E568" s="54"/>
      <c r="F568" s="54"/>
      <c r="G568" s="54"/>
      <c r="H568" s="54"/>
    </row>
    <row r="569" spans="5:8">
      <c r="E569" s="54"/>
      <c r="F569" s="54"/>
      <c r="G569" s="54"/>
      <c r="H569" s="54"/>
    </row>
    <row r="570" spans="5:8">
      <c r="E570" s="54"/>
      <c r="F570" s="54"/>
      <c r="G570" s="54"/>
      <c r="H570" s="54"/>
    </row>
    <row r="571" spans="5:8">
      <c r="E571" s="54"/>
      <c r="F571" s="54"/>
      <c r="G571" s="54"/>
      <c r="H571" s="54"/>
    </row>
    <row r="572" spans="5:8">
      <c r="E572" s="54"/>
      <c r="F572" s="54"/>
      <c r="G572" s="54"/>
      <c r="H572" s="54"/>
    </row>
    <row r="573" spans="5:8">
      <c r="E573" s="54"/>
      <c r="F573" s="54"/>
      <c r="G573" s="54"/>
      <c r="H573" s="54"/>
    </row>
    <row r="574" spans="5:8">
      <c r="E574" s="54"/>
      <c r="F574" s="54"/>
      <c r="G574" s="54"/>
      <c r="H574" s="54"/>
    </row>
    <row r="575" spans="5:8">
      <c r="E575" s="54"/>
      <c r="F575" s="54"/>
      <c r="G575" s="54"/>
      <c r="H575" s="54"/>
    </row>
    <row r="576" spans="5:8">
      <c r="E576" s="54"/>
      <c r="F576" s="54"/>
      <c r="G576" s="54"/>
      <c r="H576" s="54"/>
    </row>
    <row r="577" spans="5:8">
      <c r="E577" s="54"/>
      <c r="F577" s="54"/>
      <c r="G577" s="54"/>
      <c r="H577" s="54"/>
    </row>
    <row r="578" spans="5:8">
      <c r="E578" s="54"/>
      <c r="F578" s="54"/>
      <c r="G578" s="54"/>
      <c r="H578" s="54"/>
    </row>
    <row r="579" spans="5:8">
      <c r="E579" s="54"/>
      <c r="F579" s="54"/>
      <c r="G579" s="54"/>
      <c r="H579" s="54"/>
    </row>
    <row r="580" spans="5:8">
      <c r="E580" s="54"/>
      <c r="F580" s="54"/>
      <c r="G580" s="54"/>
      <c r="H580" s="54"/>
    </row>
    <row r="581" spans="5:8">
      <c r="E581" s="54"/>
      <c r="F581" s="54"/>
      <c r="G581" s="54"/>
      <c r="H581" s="54"/>
    </row>
    <row r="582" spans="5:8">
      <c r="E582" s="54"/>
      <c r="F582" s="54"/>
      <c r="G582" s="54"/>
      <c r="H582" s="54"/>
    </row>
    <row r="583" spans="5:8">
      <c r="E583" s="54"/>
      <c r="F583" s="54"/>
      <c r="G583" s="54"/>
      <c r="H583" s="54"/>
    </row>
    <row r="584" spans="5:8">
      <c r="E584" s="54"/>
      <c r="F584" s="54"/>
      <c r="G584" s="54"/>
      <c r="H584" s="54"/>
    </row>
    <row r="585" spans="5:8">
      <c r="E585" s="54"/>
      <c r="F585" s="54"/>
      <c r="G585" s="54"/>
      <c r="H585" s="54"/>
    </row>
    <row r="586" spans="5:8">
      <c r="E586" s="54"/>
      <c r="F586" s="54"/>
      <c r="G586" s="54"/>
      <c r="H586" s="54"/>
    </row>
    <row r="587" spans="5:8">
      <c r="E587" s="54"/>
      <c r="F587" s="54"/>
      <c r="G587" s="54"/>
      <c r="H587" s="54"/>
    </row>
    <row r="588" spans="5:8">
      <c r="E588" s="54"/>
      <c r="F588" s="54"/>
      <c r="G588" s="54"/>
      <c r="H588" s="54"/>
    </row>
    <row r="589" spans="5:8">
      <c r="E589" s="54"/>
      <c r="F589" s="54"/>
      <c r="G589" s="54"/>
      <c r="H589" s="54"/>
    </row>
    <row r="590" spans="5:8">
      <c r="E590" s="54"/>
      <c r="F590" s="54"/>
      <c r="G590" s="54"/>
      <c r="H590" s="54"/>
    </row>
    <row r="591" spans="5:8">
      <c r="E591" s="54"/>
      <c r="F591" s="54"/>
      <c r="G591" s="54"/>
      <c r="H591" s="54"/>
    </row>
    <row r="592" spans="5:8">
      <c r="E592" s="54"/>
      <c r="F592" s="54"/>
      <c r="G592" s="54"/>
      <c r="H592" s="54"/>
    </row>
    <row r="593" spans="5:8">
      <c r="E593" s="54"/>
      <c r="F593" s="54"/>
      <c r="G593" s="54"/>
      <c r="H593" s="54"/>
    </row>
    <row r="594" spans="5:8">
      <c r="E594" s="54"/>
      <c r="F594" s="54"/>
      <c r="G594" s="54"/>
      <c r="H594" s="54"/>
    </row>
    <row r="595" spans="5:8">
      <c r="E595" s="54"/>
      <c r="F595" s="54"/>
      <c r="G595" s="54"/>
      <c r="H595" s="54"/>
    </row>
    <row r="596" spans="5:8">
      <c r="E596" s="54"/>
      <c r="F596" s="54"/>
      <c r="G596" s="54"/>
      <c r="H596" s="54"/>
    </row>
    <row r="597" spans="5:8">
      <c r="E597" s="54"/>
      <c r="F597" s="54"/>
      <c r="G597" s="54"/>
      <c r="H597" s="54"/>
    </row>
    <row r="598" spans="5:8">
      <c r="E598" s="54"/>
      <c r="F598" s="54"/>
      <c r="G598" s="54"/>
      <c r="H598" s="54"/>
    </row>
    <row r="599" spans="5:8">
      <c r="E599" s="54"/>
      <c r="F599" s="54"/>
      <c r="G599" s="54"/>
      <c r="H599" s="54"/>
    </row>
    <row r="600" spans="5:8">
      <c r="E600" s="54"/>
      <c r="F600" s="54"/>
      <c r="G600" s="54"/>
      <c r="H600" s="54"/>
    </row>
    <row r="601" spans="5:8">
      <c r="E601" s="54"/>
      <c r="F601" s="54"/>
      <c r="G601" s="54"/>
      <c r="H601" s="54"/>
    </row>
    <row r="602" spans="5:8">
      <c r="E602" s="54"/>
      <c r="F602" s="54"/>
      <c r="G602" s="54"/>
      <c r="H602" s="54"/>
    </row>
    <row r="603" spans="5:8">
      <c r="E603" s="54"/>
      <c r="F603" s="54"/>
      <c r="G603" s="54"/>
      <c r="H603" s="54"/>
    </row>
    <row r="604" spans="5:8">
      <c r="E604" s="54"/>
      <c r="F604" s="54"/>
      <c r="G604" s="54"/>
      <c r="H604" s="54"/>
    </row>
    <row r="605" spans="5:8">
      <c r="E605" s="54"/>
      <c r="F605" s="54"/>
      <c r="G605" s="54"/>
      <c r="H605" s="54"/>
    </row>
    <row r="606" spans="5:8">
      <c r="E606" s="54"/>
      <c r="F606" s="54"/>
      <c r="G606" s="54"/>
      <c r="H606" s="54"/>
    </row>
    <row r="607" spans="5:8">
      <c r="E607" s="54"/>
      <c r="F607" s="54"/>
      <c r="G607" s="54"/>
      <c r="H607" s="54"/>
    </row>
    <row r="608" spans="5:8">
      <c r="E608" s="54"/>
      <c r="F608" s="54"/>
      <c r="G608" s="54"/>
      <c r="H608" s="54"/>
    </row>
    <row r="609" spans="5:8">
      <c r="E609" s="54"/>
      <c r="F609" s="54"/>
      <c r="G609" s="54"/>
      <c r="H609" s="54"/>
    </row>
    <row r="610" spans="5:8">
      <c r="E610" s="54"/>
      <c r="F610" s="54"/>
      <c r="G610" s="54"/>
      <c r="H610" s="54"/>
    </row>
    <row r="611" spans="5:8">
      <c r="E611" s="54"/>
      <c r="F611" s="54"/>
      <c r="G611" s="54"/>
      <c r="H611" s="54"/>
    </row>
    <row r="612" spans="5:8">
      <c r="E612" s="54"/>
      <c r="F612" s="54"/>
      <c r="G612" s="54"/>
      <c r="H612" s="54"/>
    </row>
    <row r="613" spans="5:8">
      <c r="E613" s="54"/>
      <c r="F613" s="54"/>
      <c r="G613" s="54"/>
      <c r="H613" s="54"/>
    </row>
    <row r="614" spans="5:8">
      <c r="E614" s="54"/>
      <c r="F614" s="54"/>
      <c r="G614" s="54"/>
      <c r="H614" s="54"/>
    </row>
    <row r="615" spans="5:8">
      <c r="E615" s="54"/>
      <c r="F615" s="54"/>
      <c r="G615" s="54"/>
      <c r="H615" s="54"/>
    </row>
    <row r="616" spans="5:8">
      <c r="E616" s="54"/>
      <c r="F616" s="54"/>
      <c r="G616" s="54"/>
      <c r="H616" s="54"/>
    </row>
    <row r="617" spans="5:8">
      <c r="E617" s="54"/>
      <c r="F617" s="54"/>
      <c r="G617" s="54"/>
      <c r="H617" s="54"/>
    </row>
    <row r="618" spans="5:8">
      <c r="E618" s="54"/>
      <c r="F618" s="54"/>
      <c r="G618" s="54"/>
      <c r="H618" s="54"/>
    </row>
    <row r="619" spans="5:8">
      <c r="E619" s="54"/>
      <c r="F619" s="54"/>
      <c r="G619" s="54"/>
      <c r="H619" s="54"/>
    </row>
    <row r="620" spans="5:8">
      <c r="E620" s="54"/>
      <c r="F620" s="54"/>
      <c r="G620" s="54"/>
      <c r="H620" s="54"/>
    </row>
    <row r="621" spans="5:8">
      <c r="E621" s="54"/>
      <c r="F621" s="54"/>
      <c r="G621" s="54"/>
      <c r="H621" s="54"/>
    </row>
    <row r="622" spans="5:8">
      <c r="E622" s="54"/>
      <c r="F622" s="54"/>
      <c r="G622" s="54"/>
      <c r="H622" s="54"/>
    </row>
    <row r="623" spans="5:8">
      <c r="E623" s="54"/>
      <c r="F623" s="54"/>
      <c r="G623" s="54"/>
      <c r="H623" s="54"/>
    </row>
    <row r="624" spans="5:8">
      <c r="E624" s="54"/>
      <c r="F624" s="54"/>
      <c r="G624" s="54"/>
      <c r="H624" s="54"/>
    </row>
    <row r="625" spans="5:8">
      <c r="E625" s="54"/>
      <c r="F625" s="54"/>
      <c r="G625" s="54"/>
      <c r="H625" s="54"/>
    </row>
    <row r="626" spans="5:8">
      <c r="E626" s="54"/>
      <c r="F626" s="54"/>
      <c r="G626" s="54"/>
      <c r="H626" s="54"/>
    </row>
    <row r="627" spans="5:8">
      <c r="E627" s="54"/>
      <c r="F627" s="54"/>
      <c r="G627" s="54"/>
      <c r="H627" s="54"/>
    </row>
    <row r="628" spans="5:8">
      <c r="E628" s="54"/>
      <c r="F628" s="54"/>
      <c r="G628" s="54"/>
      <c r="H628" s="54"/>
    </row>
    <row r="629" spans="5:8">
      <c r="E629" s="54"/>
      <c r="F629" s="54"/>
      <c r="G629" s="54"/>
      <c r="H629" s="54"/>
    </row>
    <row r="630" spans="5:8">
      <c r="E630" s="54"/>
      <c r="F630" s="54"/>
      <c r="G630" s="54"/>
      <c r="H630" s="54"/>
    </row>
    <row r="631" spans="5:8">
      <c r="E631" s="54"/>
      <c r="F631" s="54"/>
      <c r="G631" s="54"/>
      <c r="H631" s="54"/>
    </row>
    <row r="632" spans="5:8">
      <c r="E632" s="54"/>
      <c r="F632" s="54"/>
      <c r="G632" s="54"/>
      <c r="H632" s="54"/>
    </row>
    <row r="633" spans="5:8">
      <c r="E633" s="54"/>
      <c r="F633" s="54"/>
      <c r="G633" s="54"/>
      <c r="H633" s="54"/>
    </row>
    <row r="634" spans="5:8">
      <c r="E634" s="54"/>
      <c r="F634" s="54"/>
      <c r="G634" s="54"/>
      <c r="H634" s="54"/>
    </row>
    <row r="635" spans="5:8">
      <c r="E635" s="54"/>
      <c r="F635" s="54"/>
      <c r="G635" s="54"/>
      <c r="H635" s="54"/>
    </row>
    <row r="636" spans="5:8">
      <c r="E636" s="54"/>
      <c r="F636" s="54"/>
      <c r="G636" s="54"/>
      <c r="H636" s="54"/>
    </row>
    <row r="637" spans="5:8">
      <c r="E637" s="54"/>
      <c r="F637" s="54"/>
      <c r="G637" s="54"/>
      <c r="H637" s="54"/>
    </row>
    <row r="638" spans="5:8">
      <c r="E638" s="54"/>
      <c r="F638" s="54"/>
      <c r="G638" s="54"/>
      <c r="H638" s="54"/>
    </row>
    <row r="639" spans="5:8">
      <c r="E639" s="54"/>
      <c r="F639" s="54"/>
      <c r="G639" s="54"/>
      <c r="H639" s="54"/>
    </row>
    <row r="640" spans="5:8">
      <c r="E640" s="54"/>
      <c r="F640" s="54"/>
      <c r="G640" s="54"/>
      <c r="H640" s="54"/>
    </row>
    <row r="641" spans="5:8">
      <c r="E641" s="54"/>
      <c r="F641" s="54"/>
      <c r="G641" s="54"/>
      <c r="H641" s="54"/>
    </row>
    <row r="642" spans="5:8">
      <c r="E642" s="54"/>
      <c r="F642" s="54"/>
      <c r="G642" s="54"/>
      <c r="H642" s="54"/>
    </row>
    <row r="643" spans="5:8">
      <c r="E643" s="54"/>
      <c r="F643" s="54"/>
      <c r="G643" s="54"/>
      <c r="H643" s="54"/>
    </row>
    <row r="644" spans="5:8">
      <c r="E644" s="54"/>
      <c r="F644" s="54"/>
      <c r="G644" s="54"/>
      <c r="H644" s="54"/>
    </row>
    <row r="645" spans="5:8">
      <c r="E645" s="54"/>
      <c r="F645" s="54"/>
      <c r="G645" s="54"/>
      <c r="H645" s="54"/>
    </row>
    <row r="646" spans="5:8">
      <c r="E646" s="54"/>
      <c r="F646" s="54"/>
      <c r="G646" s="54"/>
      <c r="H646" s="54"/>
    </row>
    <row r="647" spans="5:8">
      <c r="E647" s="54"/>
      <c r="F647" s="54"/>
      <c r="G647" s="54"/>
      <c r="H647" s="54"/>
    </row>
    <row r="648" spans="5:8">
      <c r="E648" s="54"/>
      <c r="F648" s="54"/>
      <c r="G648" s="54"/>
      <c r="H648" s="54"/>
    </row>
    <row r="649" spans="5:8">
      <c r="E649" s="54"/>
      <c r="F649" s="54"/>
      <c r="G649" s="54"/>
      <c r="H649" s="54"/>
    </row>
    <row r="650" spans="5:8">
      <c r="E650" s="54"/>
      <c r="F650" s="54"/>
      <c r="G650" s="54"/>
      <c r="H650" s="54"/>
    </row>
    <row r="651" spans="5:8">
      <c r="E651" s="54"/>
      <c r="F651" s="54"/>
      <c r="G651" s="54"/>
      <c r="H651" s="54"/>
    </row>
    <row r="652" spans="5:8">
      <c r="E652" s="54"/>
      <c r="F652" s="54"/>
      <c r="G652" s="54"/>
      <c r="H652" s="54"/>
    </row>
    <row r="653" spans="5:8">
      <c r="E653" s="54"/>
      <c r="F653" s="54"/>
      <c r="G653" s="54"/>
      <c r="H653" s="54"/>
    </row>
    <row r="654" spans="5:8">
      <c r="E654" s="54"/>
      <c r="F654" s="54"/>
      <c r="G654" s="54"/>
      <c r="H654" s="54"/>
    </row>
    <row r="655" spans="5:8">
      <c r="E655" s="54"/>
      <c r="F655" s="54"/>
      <c r="G655" s="54"/>
      <c r="H655" s="54"/>
    </row>
    <row r="656" spans="5:8">
      <c r="E656" s="54"/>
      <c r="F656" s="54"/>
      <c r="G656" s="54"/>
      <c r="H656" s="54"/>
    </row>
    <row r="657" spans="5:8">
      <c r="E657" s="54"/>
      <c r="F657" s="54"/>
      <c r="G657" s="54"/>
      <c r="H657" s="54"/>
    </row>
    <row r="658" spans="5:8">
      <c r="E658" s="54"/>
      <c r="F658" s="54"/>
      <c r="G658" s="54"/>
      <c r="H658" s="54"/>
    </row>
    <row r="659" spans="5:8">
      <c r="E659" s="54"/>
      <c r="F659" s="54"/>
      <c r="G659" s="54"/>
      <c r="H659" s="54"/>
    </row>
    <row r="660" spans="5:8">
      <c r="E660" s="54"/>
      <c r="F660" s="54"/>
      <c r="G660" s="54"/>
      <c r="H660" s="54"/>
    </row>
    <row r="661" spans="5:8">
      <c r="E661" s="54"/>
      <c r="F661" s="54"/>
      <c r="G661" s="54"/>
      <c r="H661" s="54"/>
    </row>
    <row r="662" spans="5:8">
      <c r="E662" s="54"/>
      <c r="F662" s="54"/>
      <c r="G662" s="54"/>
      <c r="H662" s="54"/>
    </row>
    <row r="663" spans="5:8">
      <c r="E663" s="54"/>
      <c r="F663" s="54"/>
      <c r="G663" s="54"/>
      <c r="H663" s="54"/>
    </row>
    <row r="664" spans="5:8">
      <c r="E664" s="54"/>
      <c r="F664" s="54"/>
      <c r="G664" s="54"/>
      <c r="H664" s="54"/>
    </row>
    <row r="665" spans="5:8">
      <c r="E665" s="54"/>
      <c r="F665" s="54"/>
      <c r="G665" s="54"/>
      <c r="H665" s="54"/>
    </row>
    <row r="666" spans="5:8">
      <c r="E666" s="54"/>
      <c r="F666" s="54"/>
      <c r="G666" s="54"/>
      <c r="H666" s="54"/>
    </row>
    <row r="667" spans="5:8">
      <c r="E667" s="54"/>
      <c r="F667" s="54"/>
      <c r="G667" s="54"/>
      <c r="H667" s="54"/>
    </row>
    <row r="668" spans="5:8">
      <c r="E668" s="54"/>
      <c r="F668" s="54"/>
      <c r="G668" s="54"/>
      <c r="H668" s="54"/>
    </row>
    <row r="669" spans="5:8">
      <c r="E669" s="54"/>
      <c r="F669" s="54"/>
      <c r="G669" s="54"/>
      <c r="H669" s="54"/>
    </row>
    <row r="670" spans="5:8">
      <c r="E670" s="54"/>
      <c r="F670" s="54"/>
      <c r="G670" s="54"/>
      <c r="H670" s="54"/>
    </row>
    <row r="671" spans="5:8">
      <c r="E671" s="54"/>
      <c r="F671" s="54"/>
      <c r="G671" s="54"/>
      <c r="H671" s="54"/>
    </row>
    <row r="672" spans="5:8">
      <c r="E672" s="54"/>
      <c r="F672" s="54"/>
      <c r="G672" s="54"/>
      <c r="H672" s="54"/>
    </row>
    <row r="673" spans="5:8">
      <c r="E673" s="54"/>
      <c r="F673" s="54"/>
      <c r="G673" s="54"/>
      <c r="H673" s="54"/>
    </row>
    <row r="674" spans="5:8">
      <c r="E674" s="54"/>
      <c r="F674" s="54"/>
      <c r="G674" s="54"/>
      <c r="H674" s="54"/>
    </row>
    <row r="675" spans="5:8">
      <c r="E675" s="54"/>
      <c r="F675" s="54"/>
      <c r="G675" s="54"/>
      <c r="H675" s="54"/>
    </row>
    <row r="676" spans="5:8">
      <c r="E676" s="54"/>
      <c r="F676" s="54"/>
      <c r="G676" s="54"/>
      <c r="H676" s="54"/>
    </row>
    <row r="677" spans="5:8">
      <c r="E677" s="54"/>
      <c r="F677" s="54"/>
      <c r="G677" s="54"/>
      <c r="H677" s="54"/>
    </row>
    <row r="678" spans="5:8">
      <c r="E678" s="54"/>
      <c r="F678" s="54"/>
      <c r="G678" s="54"/>
      <c r="H678" s="54"/>
    </row>
    <row r="679" spans="5:8">
      <c r="E679" s="54"/>
      <c r="F679" s="54"/>
      <c r="G679" s="54"/>
      <c r="H679" s="54"/>
    </row>
    <row r="680" spans="5:8">
      <c r="E680" s="54"/>
      <c r="F680" s="54"/>
      <c r="G680" s="54"/>
      <c r="H680" s="54"/>
    </row>
    <row r="681" spans="5:8">
      <c r="E681" s="54"/>
      <c r="F681" s="54"/>
      <c r="G681" s="54"/>
      <c r="H681" s="54"/>
    </row>
    <row r="682" spans="5:8">
      <c r="E682" s="54"/>
      <c r="F682" s="54"/>
      <c r="G682" s="54"/>
      <c r="H682" s="54"/>
    </row>
    <row r="683" spans="5:8">
      <c r="E683" s="54"/>
      <c r="F683" s="54"/>
      <c r="G683" s="54"/>
      <c r="H683" s="54"/>
    </row>
    <row r="684" spans="5:8">
      <c r="E684" s="54"/>
      <c r="F684" s="54"/>
      <c r="G684" s="54"/>
      <c r="H684" s="54"/>
    </row>
    <row r="685" spans="5:8">
      <c r="E685" s="54"/>
      <c r="F685" s="54"/>
      <c r="G685" s="54"/>
      <c r="H685" s="54"/>
    </row>
    <row r="686" spans="5:8">
      <c r="E686" s="54"/>
      <c r="F686" s="54"/>
      <c r="G686" s="54"/>
      <c r="H686" s="54"/>
    </row>
    <row r="687" spans="5:8">
      <c r="E687" s="54"/>
      <c r="F687" s="54"/>
      <c r="G687" s="54"/>
      <c r="H687" s="54"/>
    </row>
    <row r="688" spans="5:8">
      <c r="E688" s="54"/>
      <c r="F688" s="54"/>
      <c r="G688" s="54"/>
      <c r="H688" s="54"/>
    </row>
    <row r="689" spans="5:8">
      <c r="E689" s="54"/>
      <c r="F689" s="54"/>
      <c r="G689" s="54"/>
      <c r="H689" s="54"/>
    </row>
    <row r="690" spans="5:8">
      <c r="E690" s="54"/>
      <c r="F690" s="54"/>
      <c r="G690" s="54"/>
      <c r="H690" s="54"/>
    </row>
    <row r="691" spans="5:8">
      <c r="E691" s="54"/>
      <c r="F691" s="54"/>
      <c r="G691" s="54"/>
      <c r="H691" s="54"/>
    </row>
    <row r="692" spans="5:8">
      <c r="E692" s="54"/>
      <c r="F692" s="54"/>
      <c r="G692" s="54"/>
      <c r="H692" s="54"/>
    </row>
    <row r="693" spans="5:8">
      <c r="E693" s="54"/>
      <c r="F693" s="54"/>
      <c r="G693" s="54"/>
      <c r="H693" s="54"/>
    </row>
    <row r="694" spans="5:8">
      <c r="E694" s="54"/>
      <c r="F694" s="54"/>
      <c r="G694" s="54"/>
      <c r="H694" s="54"/>
    </row>
    <row r="695" spans="5:8">
      <c r="E695" s="54"/>
      <c r="F695" s="54"/>
      <c r="G695" s="54"/>
      <c r="H695" s="54"/>
    </row>
    <row r="696" spans="5:8">
      <c r="E696" s="54"/>
      <c r="F696" s="54"/>
      <c r="G696" s="54"/>
      <c r="H696" s="54"/>
    </row>
    <row r="697" spans="5:8">
      <c r="E697" s="54"/>
      <c r="F697" s="54"/>
      <c r="G697" s="54"/>
      <c r="H697" s="54"/>
    </row>
    <row r="698" spans="5:8">
      <c r="E698" s="54"/>
      <c r="F698" s="54"/>
      <c r="G698" s="54"/>
      <c r="H698" s="54"/>
    </row>
    <row r="699" spans="5:8">
      <c r="E699" s="54"/>
      <c r="F699" s="54"/>
      <c r="G699" s="54"/>
      <c r="H699" s="54"/>
    </row>
    <row r="700" spans="5:8">
      <c r="E700" s="54"/>
      <c r="F700" s="54"/>
      <c r="G700" s="54"/>
      <c r="H700" s="54"/>
    </row>
    <row r="701" spans="5:8">
      <c r="E701" s="54"/>
      <c r="F701" s="54"/>
      <c r="G701" s="54"/>
      <c r="H701" s="54"/>
    </row>
    <row r="702" spans="5:8">
      <c r="E702" s="54"/>
      <c r="F702" s="54"/>
      <c r="G702" s="54"/>
      <c r="H702" s="54"/>
    </row>
    <row r="703" spans="5:8">
      <c r="E703" s="54"/>
      <c r="F703" s="54"/>
      <c r="G703" s="54"/>
      <c r="H703" s="54"/>
    </row>
    <row r="704" spans="5:8">
      <c r="E704" s="54"/>
      <c r="F704" s="54"/>
      <c r="G704" s="54"/>
      <c r="H704" s="54"/>
    </row>
    <row r="705" spans="5:8">
      <c r="E705" s="54"/>
      <c r="F705" s="54"/>
      <c r="G705" s="54"/>
      <c r="H705" s="54"/>
    </row>
    <row r="706" spans="5:8">
      <c r="E706" s="54"/>
      <c r="F706" s="54"/>
      <c r="G706" s="54"/>
      <c r="H706" s="54"/>
    </row>
    <row r="707" spans="5:8">
      <c r="E707" s="54"/>
      <c r="F707" s="54"/>
      <c r="G707" s="54"/>
      <c r="H707" s="54"/>
    </row>
    <row r="708" spans="5:8">
      <c r="E708" s="54"/>
      <c r="F708" s="54"/>
      <c r="G708" s="54"/>
      <c r="H708" s="54"/>
    </row>
    <row r="709" spans="5:8">
      <c r="E709" s="54"/>
      <c r="F709" s="54"/>
      <c r="G709" s="54"/>
      <c r="H709" s="54"/>
    </row>
    <row r="710" spans="5:8">
      <c r="E710" s="54"/>
      <c r="F710" s="54"/>
      <c r="G710" s="54"/>
      <c r="H710" s="54"/>
    </row>
    <row r="711" spans="5:8">
      <c r="E711" s="54"/>
      <c r="F711" s="54"/>
      <c r="G711" s="54"/>
      <c r="H711" s="54"/>
    </row>
    <row r="712" spans="5:8">
      <c r="E712" s="54"/>
      <c r="F712" s="54"/>
      <c r="G712" s="54"/>
      <c r="H712" s="54"/>
    </row>
    <row r="713" spans="5:8">
      <c r="E713" s="54"/>
      <c r="F713" s="54"/>
      <c r="G713" s="54"/>
      <c r="H713" s="54"/>
    </row>
    <row r="714" spans="5:8">
      <c r="E714" s="54"/>
      <c r="F714" s="54"/>
      <c r="G714" s="54"/>
      <c r="H714" s="54"/>
    </row>
    <row r="715" spans="5:8">
      <c r="E715" s="54"/>
      <c r="F715" s="54"/>
      <c r="G715" s="54"/>
      <c r="H715" s="54"/>
    </row>
    <row r="716" spans="5:8">
      <c r="E716" s="54"/>
      <c r="F716" s="54"/>
      <c r="G716" s="54"/>
      <c r="H716" s="54"/>
    </row>
    <row r="717" spans="5:8">
      <c r="E717" s="54"/>
      <c r="F717" s="54"/>
      <c r="G717" s="54"/>
      <c r="H717" s="54"/>
    </row>
    <row r="718" spans="5:8">
      <c r="E718" s="54"/>
      <c r="F718" s="54"/>
      <c r="G718" s="54"/>
      <c r="H718" s="54"/>
    </row>
    <row r="719" spans="5:8">
      <c r="E719" s="54"/>
      <c r="F719" s="54"/>
      <c r="G719" s="54"/>
      <c r="H719" s="54"/>
    </row>
    <row r="720" spans="5:8">
      <c r="E720" s="54"/>
      <c r="F720" s="54"/>
      <c r="G720" s="54"/>
      <c r="H720" s="54"/>
    </row>
    <row r="721" spans="5:8">
      <c r="E721" s="54"/>
      <c r="F721" s="54"/>
      <c r="G721" s="54"/>
      <c r="H721" s="54"/>
    </row>
    <row r="722" spans="5:8">
      <c r="E722" s="54"/>
      <c r="F722" s="54"/>
      <c r="G722" s="54"/>
      <c r="H722" s="54"/>
    </row>
    <row r="723" spans="5:8">
      <c r="E723" s="54"/>
      <c r="F723" s="54"/>
      <c r="G723" s="54"/>
      <c r="H723" s="54"/>
    </row>
    <row r="724" spans="5:8">
      <c r="E724" s="54"/>
      <c r="F724" s="54"/>
      <c r="G724" s="54"/>
      <c r="H724" s="54"/>
    </row>
    <row r="725" spans="5:8">
      <c r="E725" s="54"/>
      <c r="F725" s="54"/>
      <c r="G725" s="54"/>
      <c r="H725" s="54"/>
    </row>
    <row r="726" spans="5:8">
      <c r="E726" s="54"/>
      <c r="F726" s="54"/>
      <c r="G726" s="54"/>
      <c r="H726" s="54"/>
    </row>
    <row r="727" spans="5:8">
      <c r="E727" s="54"/>
      <c r="F727" s="54"/>
      <c r="G727" s="54"/>
      <c r="H727" s="54"/>
    </row>
    <row r="728" spans="5:8">
      <c r="E728" s="54"/>
      <c r="F728" s="54"/>
      <c r="G728" s="54"/>
      <c r="H728" s="54"/>
    </row>
    <row r="729" spans="5:8">
      <c r="E729" s="54"/>
      <c r="F729" s="54"/>
      <c r="G729" s="54"/>
      <c r="H729" s="54"/>
    </row>
    <row r="730" spans="5:8">
      <c r="E730" s="54"/>
      <c r="F730" s="54"/>
      <c r="G730" s="54"/>
      <c r="H730" s="54"/>
    </row>
    <row r="731" spans="5:8">
      <c r="E731" s="54"/>
      <c r="F731" s="54"/>
      <c r="G731" s="54"/>
      <c r="H731" s="54"/>
    </row>
    <row r="732" spans="5:8">
      <c r="E732" s="54"/>
      <c r="F732" s="54"/>
      <c r="G732" s="54"/>
      <c r="H732" s="54"/>
    </row>
    <row r="733" spans="5:8">
      <c r="E733" s="54"/>
      <c r="F733" s="54"/>
      <c r="G733" s="54"/>
      <c r="H733" s="54"/>
    </row>
    <row r="734" spans="5:8">
      <c r="E734" s="54"/>
      <c r="F734" s="54"/>
      <c r="G734" s="54"/>
      <c r="H734" s="54"/>
    </row>
    <row r="735" spans="5:8">
      <c r="E735" s="54"/>
      <c r="F735" s="54"/>
      <c r="G735" s="54"/>
      <c r="H735" s="54"/>
    </row>
    <row r="736" spans="5:8">
      <c r="E736" s="54"/>
      <c r="F736" s="54"/>
      <c r="G736" s="54"/>
      <c r="H736" s="54"/>
    </row>
    <row r="737" spans="5:8">
      <c r="E737" s="54"/>
      <c r="F737" s="54"/>
      <c r="G737" s="54"/>
      <c r="H737" s="54"/>
    </row>
    <row r="738" spans="5:8">
      <c r="E738" s="54"/>
      <c r="F738" s="54"/>
      <c r="G738" s="54"/>
      <c r="H738" s="54"/>
    </row>
    <row r="739" spans="5:8">
      <c r="E739" s="54"/>
      <c r="F739" s="54"/>
      <c r="G739" s="54"/>
      <c r="H739" s="54"/>
    </row>
    <row r="740" spans="5:8">
      <c r="E740" s="54"/>
      <c r="F740" s="54"/>
      <c r="G740" s="54"/>
      <c r="H740" s="54"/>
    </row>
    <row r="741" spans="5:8">
      <c r="E741" s="54"/>
      <c r="F741" s="54"/>
      <c r="G741" s="54"/>
      <c r="H741" s="54"/>
    </row>
    <row r="742" spans="5:8">
      <c r="E742" s="54"/>
      <c r="F742" s="54"/>
      <c r="G742" s="54"/>
      <c r="H742" s="54"/>
    </row>
    <row r="743" spans="5:8">
      <c r="E743" s="54"/>
      <c r="F743" s="54"/>
      <c r="G743" s="54"/>
      <c r="H743" s="54"/>
    </row>
    <row r="744" spans="5:8">
      <c r="E744" s="54"/>
      <c r="F744" s="54"/>
      <c r="G744" s="54"/>
      <c r="H744" s="54"/>
    </row>
    <row r="745" spans="5:8">
      <c r="E745" s="54"/>
      <c r="F745" s="54"/>
      <c r="G745" s="54"/>
      <c r="H745" s="54"/>
    </row>
    <row r="746" spans="5:8">
      <c r="E746" s="54"/>
      <c r="F746" s="54"/>
      <c r="G746" s="54"/>
      <c r="H746" s="54"/>
    </row>
    <row r="747" spans="5:8">
      <c r="E747" s="54"/>
      <c r="F747" s="54"/>
      <c r="G747" s="54"/>
      <c r="H747" s="54"/>
    </row>
    <row r="748" spans="5:8">
      <c r="E748" s="54"/>
      <c r="F748" s="54"/>
      <c r="G748" s="54"/>
      <c r="H748" s="54"/>
    </row>
    <row r="749" spans="5:8">
      <c r="E749" s="54"/>
      <c r="F749" s="54"/>
      <c r="G749" s="54"/>
      <c r="H749" s="54"/>
    </row>
    <row r="750" spans="5:8">
      <c r="E750" s="54"/>
      <c r="F750" s="54"/>
      <c r="G750" s="54"/>
      <c r="H750" s="54"/>
    </row>
    <row r="751" spans="5:8">
      <c r="E751" s="54"/>
      <c r="F751" s="54"/>
      <c r="G751" s="54"/>
      <c r="H751" s="54"/>
    </row>
    <row r="752" spans="5:8">
      <c r="E752" s="54"/>
      <c r="F752" s="54"/>
      <c r="G752" s="54"/>
      <c r="H752" s="54"/>
    </row>
    <row r="753" spans="5:8">
      <c r="E753" s="54"/>
      <c r="F753" s="54"/>
      <c r="G753" s="54"/>
      <c r="H753" s="54"/>
    </row>
    <row r="754" spans="5:8">
      <c r="E754" s="54"/>
      <c r="F754" s="54"/>
      <c r="G754" s="54"/>
      <c r="H754" s="54"/>
    </row>
    <row r="755" spans="5:8">
      <c r="E755" s="54"/>
      <c r="F755" s="54"/>
      <c r="G755" s="54"/>
      <c r="H755" s="54"/>
    </row>
    <row r="756" spans="5:8">
      <c r="E756" s="54"/>
      <c r="F756" s="54"/>
      <c r="G756" s="54"/>
      <c r="H756" s="54"/>
    </row>
    <row r="757" spans="5:8">
      <c r="E757" s="54"/>
      <c r="F757" s="54"/>
      <c r="G757" s="54"/>
      <c r="H757" s="54"/>
    </row>
    <row r="758" spans="5:8">
      <c r="E758" s="54"/>
      <c r="F758" s="54"/>
      <c r="G758" s="54"/>
      <c r="H758" s="54"/>
    </row>
    <row r="759" spans="5:8">
      <c r="E759" s="54"/>
      <c r="F759" s="54"/>
      <c r="G759" s="54"/>
      <c r="H759" s="54"/>
    </row>
    <row r="760" spans="5:8">
      <c r="E760" s="54"/>
      <c r="F760" s="54"/>
      <c r="G760" s="54"/>
      <c r="H760" s="54"/>
    </row>
    <row r="761" spans="5:8">
      <c r="E761" s="54"/>
      <c r="F761" s="54"/>
      <c r="G761" s="54"/>
      <c r="H761" s="54"/>
    </row>
    <row r="762" spans="5:8">
      <c r="E762" s="54"/>
      <c r="F762" s="54"/>
      <c r="G762" s="54"/>
      <c r="H762" s="54"/>
    </row>
    <row r="763" spans="5:8">
      <c r="E763" s="54"/>
      <c r="F763" s="54"/>
      <c r="G763" s="54"/>
      <c r="H763" s="54"/>
    </row>
    <row r="764" spans="5:8">
      <c r="E764" s="54"/>
      <c r="F764" s="54"/>
      <c r="G764" s="54"/>
      <c r="H764" s="54"/>
    </row>
    <row r="765" spans="5:8">
      <c r="E765" s="54"/>
      <c r="F765" s="54"/>
      <c r="G765" s="54"/>
      <c r="H765" s="54"/>
    </row>
    <row r="766" spans="5:8">
      <c r="E766" s="54"/>
      <c r="F766" s="54"/>
      <c r="G766" s="54"/>
      <c r="H766" s="54"/>
    </row>
    <row r="767" spans="5:8">
      <c r="E767" s="54"/>
      <c r="F767" s="54"/>
      <c r="G767" s="54"/>
      <c r="H767" s="54"/>
    </row>
    <row r="768" spans="5:8">
      <c r="E768" s="54"/>
      <c r="F768" s="54"/>
      <c r="G768" s="54"/>
      <c r="H768" s="54"/>
    </row>
    <row r="769" spans="5:8">
      <c r="E769" s="54"/>
      <c r="F769" s="54"/>
      <c r="G769" s="54"/>
      <c r="H769" s="54"/>
    </row>
    <row r="770" spans="5:8">
      <c r="E770" s="54"/>
      <c r="F770" s="54"/>
      <c r="G770" s="54"/>
      <c r="H770" s="54"/>
    </row>
    <row r="771" spans="5:8">
      <c r="E771" s="54"/>
      <c r="F771" s="54"/>
      <c r="G771" s="54"/>
      <c r="H771" s="54"/>
    </row>
    <row r="772" spans="5:8">
      <c r="E772" s="54"/>
      <c r="F772" s="54"/>
      <c r="G772" s="54"/>
      <c r="H772" s="54"/>
    </row>
    <row r="773" spans="5:8">
      <c r="E773" s="54"/>
      <c r="F773" s="54"/>
      <c r="G773" s="54"/>
      <c r="H773" s="54"/>
    </row>
    <row r="774" spans="5:8">
      <c r="E774" s="54"/>
      <c r="F774" s="54"/>
      <c r="G774" s="54"/>
      <c r="H774" s="54"/>
    </row>
    <row r="775" spans="5:8">
      <c r="E775" s="54"/>
      <c r="F775" s="54"/>
      <c r="G775" s="54"/>
      <c r="H775" s="54"/>
    </row>
    <row r="776" spans="5:8">
      <c r="E776" s="54"/>
      <c r="F776" s="54"/>
      <c r="G776" s="54"/>
      <c r="H776" s="54"/>
    </row>
    <row r="777" spans="5:8">
      <c r="E777" s="54"/>
      <c r="F777" s="54"/>
      <c r="G777" s="54"/>
      <c r="H777" s="54"/>
    </row>
    <row r="778" spans="5:8">
      <c r="E778" s="54"/>
      <c r="F778" s="54"/>
      <c r="G778" s="54"/>
      <c r="H778" s="54"/>
    </row>
    <row r="779" spans="5:8">
      <c r="E779" s="54"/>
      <c r="F779" s="54"/>
      <c r="G779" s="54"/>
      <c r="H779" s="54"/>
    </row>
    <row r="780" spans="5:8">
      <c r="E780" s="54"/>
      <c r="F780" s="54"/>
      <c r="G780" s="54"/>
      <c r="H780" s="54"/>
    </row>
    <row r="781" spans="5:8">
      <c r="E781" s="54"/>
      <c r="F781" s="54"/>
      <c r="G781" s="54"/>
      <c r="H781" s="54"/>
    </row>
    <row r="782" spans="5:8">
      <c r="E782" s="54"/>
      <c r="F782" s="54"/>
      <c r="G782" s="54"/>
      <c r="H782" s="54"/>
    </row>
    <row r="783" spans="5:8">
      <c r="E783" s="54"/>
      <c r="F783" s="54"/>
      <c r="G783" s="54"/>
      <c r="H783" s="54"/>
    </row>
    <row r="784" spans="5:8">
      <c r="E784" s="54"/>
      <c r="F784" s="54"/>
      <c r="G784" s="54"/>
      <c r="H784" s="54"/>
    </row>
    <row r="785" spans="5:8">
      <c r="E785" s="54"/>
      <c r="F785" s="54"/>
      <c r="G785" s="54"/>
      <c r="H785" s="54"/>
    </row>
    <row r="786" spans="5:8">
      <c r="E786" s="54"/>
      <c r="F786" s="54"/>
      <c r="G786" s="54"/>
      <c r="H786" s="54"/>
    </row>
    <row r="787" spans="5:8">
      <c r="E787" s="54"/>
      <c r="F787" s="54"/>
      <c r="G787" s="54"/>
      <c r="H787" s="54"/>
    </row>
    <row r="788" spans="5:8">
      <c r="E788" s="54"/>
      <c r="F788" s="54"/>
      <c r="G788" s="54"/>
      <c r="H788" s="54"/>
    </row>
    <row r="789" spans="5:8">
      <c r="E789" s="54"/>
      <c r="F789" s="54"/>
      <c r="G789" s="54"/>
      <c r="H789" s="54"/>
    </row>
    <row r="790" spans="5:8">
      <c r="E790" s="54"/>
      <c r="F790" s="54"/>
      <c r="G790" s="54"/>
      <c r="H790" s="54"/>
    </row>
    <row r="791" spans="5:8">
      <c r="E791" s="54"/>
      <c r="F791" s="54"/>
      <c r="G791" s="54"/>
      <c r="H791" s="54"/>
    </row>
    <row r="792" spans="5:8">
      <c r="E792" s="54"/>
      <c r="F792" s="54"/>
      <c r="G792" s="54"/>
      <c r="H792" s="54"/>
    </row>
    <row r="793" spans="5:8">
      <c r="E793" s="54"/>
      <c r="F793" s="54"/>
      <c r="G793" s="54"/>
      <c r="H793" s="54"/>
    </row>
    <row r="794" spans="5:8">
      <c r="E794" s="54"/>
      <c r="F794" s="54"/>
      <c r="G794" s="54"/>
      <c r="H794" s="54"/>
    </row>
    <row r="795" spans="5:8">
      <c r="E795" s="54"/>
      <c r="F795" s="54"/>
      <c r="G795" s="54"/>
      <c r="H795" s="54"/>
    </row>
    <row r="796" spans="5:8">
      <c r="E796" s="54"/>
      <c r="F796" s="54"/>
      <c r="G796" s="54"/>
      <c r="H796" s="54"/>
    </row>
    <row r="797" spans="5:8">
      <c r="E797" s="54"/>
      <c r="F797" s="54"/>
      <c r="G797" s="54"/>
      <c r="H797" s="54"/>
    </row>
    <row r="798" spans="5:8">
      <c r="E798" s="54"/>
      <c r="F798" s="54"/>
      <c r="G798" s="54"/>
      <c r="H798" s="54"/>
    </row>
    <row r="799" spans="5:8">
      <c r="E799" s="54"/>
      <c r="F799" s="54"/>
      <c r="G799" s="54"/>
      <c r="H799" s="54"/>
    </row>
    <row r="800" spans="5:8">
      <c r="E800" s="54"/>
      <c r="F800" s="54"/>
      <c r="G800" s="54"/>
      <c r="H800" s="54"/>
    </row>
    <row r="801" spans="5:8">
      <c r="E801" s="54"/>
      <c r="F801" s="54"/>
      <c r="G801" s="54"/>
      <c r="H801" s="54"/>
    </row>
    <row r="802" spans="5:8">
      <c r="E802" s="54"/>
      <c r="F802" s="54"/>
      <c r="G802" s="54"/>
      <c r="H802" s="54"/>
    </row>
    <row r="803" spans="5:8">
      <c r="E803" s="54"/>
      <c r="F803" s="54"/>
      <c r="G803" s="54"/>
      <c r="H803" s="54"/>
    </row>
    <row r="804" spans="5:8">
      <c r="E804" s="54"/>
      <c r="F804" s="54"/>
      <c r="G804" s="54"/>
      <c r="H804" s="54"/>
    </row>
    <row r="805" spans="5:8">
      <c r="E805" s="54"/>
      <c r="F805" s="54"/>
      <c r="G805" s="54"/>
      <c r="H805" s="54"/>
    </row>
    <row r="806" spans="5:8">
      <c r="E806" s="54"/>
      <c r="F806" s="54"/>
      <c r="G806" s="54"/>
      <c r="H806" s="54"/>
    </row>
    <row r="807" spans="5:8">
      <c r="E807" s="54"/>
      <c r="F807" s="54"/>
      <c r="G807" s="54"/>
      <c r="H807" s="54"/>
    </row>
    <row r="808" spans="5:8">
      <c r="E808" s="54"/>
      <c r="F808" s="54"/>
      <c r="G808" s="54"/>
      <c r="H808" s="54"/>
    </row>
    <row r="809" spans="5:8">
      <c r="E809" s="54"/>
      <c r="F809" s="54"/>
      <c r="G809" s="54"/>
      <c r="H809" s="54"/>
    </row>
    <row r="810" spans="5:8">
      <c r="E810" s="54"/>
      <c r="F810" s="54"/>
      <c r="G810" s="54"/>
      <c r="H810" s="54"/>
    </row>
    <row r="811" spans="5:8">
      <c r="E811" s="54"/>
      <c r="F811" s="54"/>
      <c r="G811" s="54"/>
      <c r="H811" s="54"/>
    </row>
    <row r="812" spans="5:8">
      <c r="E812" s="54"/>
      <c r="F812" s="54"/>
      <c r="G812" s="54"/>
      <c r="H812" s="54"/>
    </row>
    <row r="813" spans="5:8">
      <c r="E813" s="54"/>
      <c r="F813" s="54"/>
      <c r="G813" s="54"/>
      <c r="H813" s="54"/>
    </row>
    <row r="814" spans="5:8">
      <c r="E814" s="54"/>
      <c r="F814" s="54"/>
      <c r="G814" s="54"/>
      <c r="H814" s="54"/>
    </row>
    <row r="815" spans="5:8">
      <c r="E815" s="54"/>
      <c r="F815" s="54"/>
      <c r="G815" s="54"/>
      <c r="H815" s="54"/>
    </row>
    <row r="816" spans="5:8">
      <c r="E816" s="54"/>
      <c r="F816" s="54"/>
      <c r="G816" s="54"/>
      <c r="H816" s="54"/>
    </row>
    <row r="817" spans="5:8">
      <c r="E817" s="54"/>
      <c r="F817" s="54"/>
      <c r="G817" s="54"/>
      <c r="H817" s="54"/>
    </row>
    <row r="818" spans="5:8">
      <c r="E818" s="54"/>
      <c r="F818" s="54"/>
      <c r="G818" s="54"/>
      <c r="H818" s="54"/>
    </row>
    <row r="819" spans="5:8">
      <c r="E819" s="54"/>
      <c r="F819" s="54"/>
      <c r="G819" s="54"/>
      <c r="H819" s="54"/>
    </row>
    <row r="820" spans="5:8">
      <c r="E820" s="54"/>
      <c r="F820" s="54"/>
      <c r="G820" s="54"/>
      <c r="H820" s="54"/>
    </row>
    <row r="821" spans="5:8">
      <c r="E821" s="54"/>
      <c r="F821" s="54"/>
      <c r="G821" s="54"/>
      <c r="H821" s="54"/>
    </row>
    <row r="822" spans="5:8">
      <c r="E822" s="54"/>
      <c r="F822" s="54"/>
      <c r="G822" s="54"/>
      <c r="H822" s="54"/>
    </row>
    <row r="823" spans="5:8">
      <c r="E823" s="54"/>
      <c r="F823" s="54"/>
      <c r="G823" s="54"/>
      <c r="H823" s="54"/>
    </row>
    <row r="824" spans="5:8">
      <c r="E824" s="54"/>
      <c r="F824" s="54"/>
      <c r="G824" s="54"/>
      <c r="H824" s="54"/>
    </row>
    <row r="825" spans="5:8">
      <c r="E825" s="54"/>
      <c r="F825" s="54"/>
      <c r="G825" s="54"/>
      <c r="H825" s="54"/>
    </row>
    <row r="826" spans="5:8">
      <c r="E826" s="54"/>
      <c r="F826" s="54"/>
      <c r="G826" s="54"/>
      <c r="H826" s="54"/>
    </row>
    <row r="827" spans="5:8">
      <c r="E827" s="54"/>
      <c r="F827" s="54"/>
      <c r="G827" s="54"/>
      <c r="H827" s="54"/>
    </row>
    <row r="828" spans="5:8">
      <c r="E828" s="54"/>
      <c r="F828" s="54"/>
      <c r="G828" s="54"/>
      <c r="H828" s="54"/>
    </row>
    <row r="829" spans="5:8">
      <c r="E829" s="54"/>
      <c r="F829" s="54"/>
      <c r="G829" s="54"/>
      <c r="H829" s="54"/>
    </row>
    <row r="830" spans="5:8">
      <c r="E830" s="54"/>
      <c r="F830" s="54"/>
      <c r="G830" s="54"/>
      <c r="H830" s="54"/>
    </row>
    <row r="831" spans="5:8">
      <c r="E831" s="54"/>
      <c r="F831" s="54"/>
      <c r="G831" s="54"/>
      <c r="H831" s="54"/>
    </row>
    <row r="832" spans="5:8">
      <c r="E832" s="54"/>
      <c r="F832" s="54"/>
      <c r="G832" s="54"/>
      <c r="H832" s="54"/>
    </row>
    <row r="833" spans="5:8">
      <c r="E833" s="54"/>
      <c r="F833" s="54"/>
      <c r="G833" s="54"/>
      <c r="H833" s="54"/>
    </row>
    <row r="834" spans="5:8">
      <c r="E834" s="54"/>
      <c r="F834" s="54"/>
      <c r="G834" s="54"/>
      <c r="H834" s="54"/>
    </row>
    <row r="835" spans="5:8">
      <c r="E835" s="54"/>
      <c r="F835" s="54"/>
      <c r="G835" s="54"/>
      <c r="H835" s="54"/>
    </row>
    <row r="836" spans="5:8">
      <c r="E836" s="54"/>
      <c r="F836" s="54"/>
      <c r="G836" s="54"/>
      <c r="H836" s="54"/>
    </row>
    <row r="837" spans="5:8">
      <c r="E837" s="54"/>
      <c r="F837" s="54"/>
      <c r="G837" s="54"/>
      <c r="H837" s="54"/>
    </row>
    <row r="838" spans="5:8">
      <c r="E838" s="54"/>
      <c r="F838" s="54"/>
      <c r="G838" s="54"/>
      <c r="H838" s="54"/>
    </row>
    <row r="839" spans="5:8">
      <c r="E839" s="54"/>
      <c r="F839" s="54"/>
      <c r="G839" s="54"/>
      <c r="H839" s="54"/>
    </row>
    <row r="840" spans="5:8">
      <c r="E840" s="54"/>
      <c r="F840" s="54"/>
      <c r="G840" s="54"/>
      <c r="H840" s="54"/>
    </row>
    <row r="841" spans="5:8">
      <c r="E841" s="54"/>
      <c r="F841" s="54"/>
      <c r="G841" s="54"/>
      <c r="H841" s="54"/>
    </row>
    <row r="842" spans="5:8">
      <c r="E842" s="54"/>
      <c r="F842" s="54"/>
      <c r="G842" s="54"/>
      <c r="H842" s="54"/>
    </row>
    <row r="843" spans="5:8">
      <c r="E843" s="54"/>
      <c r="F843" s="54"/>
      <c r="G843" s="54"/>
      <c r="H843" s="54"/>
    </row>
    <row r="844" spans="5:8">
      <c r="E844" s="54"/>
      <c r="F844" s="54"/>
      <c r="G844" s="54"/>
      <c r="H844" s="54"/>
    </row>
    <row r="845" spans="5:8">
      <c r="E845" s="54"/>
      <c r="F845" s="54"/>
      <c r="G845" s="54"/>
      <c r="H845" s="54"/>
    </row>
    <row r="846" spans="5:8">
      <c r="E846" s="54"/>
      <c r="F846" s="54"/>
      <c r="G846" s="54"/>
      <c r="H846" s="54"/>
    </row>
    <row r="847" spans="5:8">
      <c r="E847" s="54"/>
      <c r="F847" s="54"/>
      <c r="G847" s="54"/>
      <c r="H847" s="54"/>
    </row>
    <row r="848" spans="5:8">
      <c r="E848" s="54"/>
      <c r="F848" s="54"/>
      <c r="G848" s="54"/>
      <c r="H848" s="54"/>
    </row>
    <row r="849" spans="5:8">
      <c r="E849" s="54"/>
      <c r="F849" s="54"/>
      <c r="G849" s="54"/>
      <c r="H849" s="54"/>
    </row>
    <row r="850" spans="5:8">
      <c r="E850" s="54"/>
      <c r="F850" s="54"/>
      <c r="G850" s="54"/>
      <c r="H850" s="54"/>
    </row>
    <row r="851" spans="5:8">
      <c r="E851" s="54"/>
      <c r="F851" s="54"/>
      <c r="G851" s="54"/>
      <c r="H851" s="54"/>
    </row>
    <row r="852" spans="5:8">
      <c r="E852" s="54"/>
      <c r="F852" s="54"/>
      <c r="G852" s="54"/>
      <c r="H852" s="54"/>
    </row>
    <row r="853" spans="5:8">
      <c r="E853" s="54"/>
      <c r="F853" s="54"/>
      <c r="G853" s="54"/>
      <c r="H853" s="54"/>
    </row>
    <row r="854" spans="5:8">
      <c r="E854" s="54"/>
      <c r="F854" s="54"/>
      <c r="G854" s="54"/>
      <c r="H854" s="54"/>
    </row>
    <row r="855" spans="5:8">
      <c r="E855" s="54"/>
      <c r="F855" s="54"/>
      <c r="G855" s="54"/>
      <c r="H855" s="54"/>
    </row>
    <row r="856" spans="5:8">
      <c r="E856" s="54"/>
      <c r="F856" s="54"/>
      <c r="G856" s="54"/>
      <c r="H856" s="54"/>
    </row>
    <row r="857" spans="5:8">
      <c r="E857" s="54"/>
      <c r="F857" s="54"/>
      <c r="G857" s="54"/>
      <c r="H857" s="54"/>
    </row>
    <row r="858" spans="5:8">
      <c r="E858" s="54"/>
      <c r="F858" s="54"/>
      <c r="G858" s="54"/>
      <c r="H858" s="54"/>
    </row>
    <row r="859" spans="5:8">
      <c r="E859" s="54"/>
      <c r="F859" s="54"/>
      <c r="G859" s="54"/>
      <c r="H859" s="54"/>
    </row>
    <row r="860" spans="5:8">
      <c r="E860" s="54"/>
      <c r="F860" s="54"/>
      <c r="G860" s="54"/>
      <c r="H860" s="54"/>
    </row>
    <row r="861" spans="5:8">
      <c r="E861" s="54"/>
      <c r="F861" s="54"/>
      <c r="G861" s="54"/>
      <c r="H861" s="54"/>
    </row>
    <row r="862" spans="5:8">
      <c r="E862" s="54"/>
      <c r="F862" s="54"/>
      <c r="G862" s="54"/>
      <c r="H862" s="54"/>
    </row>
    <row r="863" spans="5:8">
      <c r="E863" s="54"/>
      <c r="F863" s="54"/>
      <c r="G863" s="54"/>
      <c r="H863" s="54"/>
    </row>
    <row r="864" spans="5:8">
      <c r="E864" s="54"/>
      <c r="F864" s="54"/>
      <c r="G864" s="54"/>
      <c r="H864" s="54"/>
    </row>
    <row r="865" spans="5:8">
      <c r="E865" s="54"/>
      <c r="F865" s="54"/>
      <c r="G865" s="54"/>
      <c r="H865" s="54"/>
    </row>
    <row r="866" spans="5:8">
      <c r="E866" s="54"/>
      <c r="F866" s="54"/>
      <c r="G866" s="54"/>
      <c r="H866" s="54"/>
    </row>
    <row r="867" spans="5:8">
      <c r="E867" s="54"/>
      <c r="F867" s="54"/>
      <c r="G867" s="54"/>
      <c r="H867" s="54"/>
    </row>
    <row r="868" spans="5:8">
      <c r="E868" s="54"/>
      <c r="F868" s="54"/>
      <c r="G868" s="54"/>
      <c r="H868" s="54"/>
    </row>
    <row r="869" spans="5:8">
      <c r="E869" s="54"/>
      <c r="F869" s="54"/>
      <c r="G869" s="54"/>
      <c r="H869" s="54"/>
    </row>
    <row r="870" spans="5:8">
      <c r="E870" s="54"/>
      <c r="F870" s="54"/>
      <c r="G870" s="54"/>
      <c r="H870" s="54"/>
    </row>
    <row r="871" spans="5:8">
      <c r="E871" s="54"/>
      <c r="F871" s="54"/>
      <c r="G871" s="54"/>
      <c r="H871" s="54"/>
    </row>
    <row r="872" spans="5:8">
      <c r="E872" s="54"/>
      <c r="F872" s="54"/>
      <c r="G872" s="54"/>
      <c r="H872" s="54"/>
    </row>
    <row r="873" spans="5:8">
      <c r="E873" s="54"/>
      <c r="F873" s="54"/>
      <c r="G873" s="54"/>
      <c r="H873" s="54"/>
    </row>
    <row r="874" spans="5:8">
      <c r="E874" s="54"/>
      <c r="F874" s="54"/>
      <c r="G874" s="54"/>
      <c r="H874" s="54"/>
    </row>
    <row r="875" spans="5:8">
      <c r="E875" s="54"/>
      <c r="F875" s="54"/>
      <c r="G875" s="54"/>
      <c r="H875" s="54"/>
    </row>
    <row r="876" spans="5:8">
      <c r="E876" s="54"/>
      <c r="F876" s="54"/>
      <c r="G876" s="54"/>
      <c r="H876" s="54"/>
    </row>
    <row r="877" spans="5:8">
      <c r="E877" s="54"/>
      <c r="F877" s="54"/>
      <c r="G877" s="54"/>
      <c r="H877" s="54"/>
    </row>
    <row r="878" spans="5:8">
      <c r="E878" s="54"/>
      <c r="F878" s="54"/>
      <c r="G878" s="54"/>
      <c r="H878" s="54"/>
    </row>
    <row r="879" spans="5:8">
      <c r="E879" s="54"/>
      <c r="F879" s="54"/>
      <c r="G879" s="54"/>
      <c r="H879" s="54"/>
    </row>
    <row r="880" spans="5:8">
      <c r="E880" s="54"/>
      <c r="F880" s="54"/>
      <c r="G880" s="54"/>
      <c r="H880" s="54"/>
    </row>
    <row r="881" spans="5:8">
      <c r="E881" s="54"/>
      <c r="F881" s="54"/>
      <c r="G881" s="54"/>
      <c r="H881" s="54"/>
    </row>
    <row r="882" spans="5:8">
      <c r="E882" s="54"/>
      <c r="F882" s="54"/>
      <c r="G882" s="54"/>
      <c r="H882" s="54"/>
    </row>
    <row r="883" spans="5:8">
      <c r="E883" s="54"/>
      <c r="F883" s="54"/>
      <c r="G883" s="54"/>
      <c r="H883" s="54"/>
    </row>
    <row r="884" spans="5:8">
      <c r="E884" s="54"/>
      <c r="F884" s="54"/>
      <c r="G884" s="54"/>
      <c r="H884" s="54"/>
    </row>
    <row r="885" spans="5:8">
      <c r="E885" s="54"/>
      <c r="F885" s="54"/>
      <c r="G885" s="54"/>
      <c r="H885" s="54"/>
    </row>
    <row r="886" spans="5:8">
      <c r="E886" s="54"/>
      <c r="F886" s="54"/>
      <c r="G886" s="54"/>
      <c r="H886" s="54"/>
    </row>
    <row r="887" spans="5:8">
      <c r="E887" s="54"/>
      <c r="F887" s="54"/>
      <c r="G887" s="54"/>
      <c r="H887" s="54"/>
    </row>
    <row r="888" spans="5:8">
      <c r="E888" s="54"/>
      <c r="F888" s="54"/>
      <c r="G888" s="54"/>
      <c r="H888" s="54"/>
    </row>
    <row r="889" spans="5:8">
      <c r="E889" s="54"/>
      <c r="F889" s="54"/>
      <c r="G889" s="54"/>
      <c r="H889" s="54"/>
    </row>
    <row r="890" spans="5:8">
      <c r="E890" s="54"/>
      <c r="F890" s="54"/>
      <c r="G890" s="54"/>
      <c r="H890" s="54"/>
    </row>
    <row r="891" spans="5:8">
      <c r="E891" s="54"/>
      <c r="F891" s="54"/>
      <c r="G891" s="54"/>
      <c r="H891" s="54"/>
    </row>
    <row r="892" spans="5:8">
      <c r="E892" s="54"/>
      <c r="F892" s="54"/>
      <c r="G892" s="54"/>
      <c r="H892" s="54"/>
    </row>
    <row r="893" spans="5:8">
      <c r="E893" s="54"/>
      <c r="F893" s="54"/>
      <c r="G893" s="54"/>
      <c r="H893" s="54"/>
    </row>
    <row r="894" spans="5:8">
      <c r="E894" s="54"/>
      <c r="F894" s="54"/>
      <c r="G894" s="54"/>
      <c r="H894" s="54"/>
    </row>
    <row r="895" spans="5:8">
      <c r="E895" s="54"/>
      <c r="F895" s="54"/>
      <c r="G895" s="54"/>
      <c r="H895" s="54"/>
    </row>
    <row r="896" spans="5:8">
      <c r="E896" s="54"/>
      <c r="F896" s="54"/>
      <c r="G896" s="54"/>
      <c r="H896" s="54"/>
    </row>
    <row r="897" spans="5:8">
      <c r="E897" s="54"/>
      <c r="F897" s="54"/>
      <c r="G897" s="54"/>
      <c r="H897" s="54"/>
    </row>
    <row r="898" spans="5:8">
      <c r="E898" s="54"/>
      <c r="F898" s="54"/>
      <c r="G898" s="54"/>
      <c r="H898" s="54"/>
    </row>
    <row r="899" spans="5:8">
      <c r="E899" s="54"/>
      <c r="F899" s="54"/>
      <c r="G899" s="54"/>
      <c r="H899" s="54"/>
    </row>
    <row r="900" spans="5:8">
      <c r="E900" s="54"/>
      <c r="F900" s="54"/>
      <c r="G900" s="54"/>
      <c r="H900" s="54"/>
    </row>
    <row r="901" spans="5:8">
      <c r="E901" s="54"/>
      <c r="F901" s="54"/>
      <c r="G901" s="54"/>
      <c r="H901" s="54"/>
    </row>
    <row r="902" spans="5:8">
      <c r="E902" s="54"/>
      <c r="F902" s="54"/>
      <c r="G902" s="54"/>
      <c r="H902" s="54"/>
    </row>
    <row r="903" spans="5:8">
      <c r="E903" s="54"/>
      <c r="F903" s="54"/>
      <c r="G903" s="54"/>
      <c r="H903" s="54"/>
    </row>
    <row r="904" spans="5:8">
      <c r="E904" s="54"/>
      <c r="F904" s="54"/>
      <c r="G904" s="54"/>
      <c r="H904" s="54"/>
    </row>
    <row r="905" spans="5:8">
      <c r="E905" s="54"/>
      <c r="F905" s="54"/>
      <c r="G905" s="54"/>
      <c r="H905" s="54"/>
    </row>
    <row r="906" spans="5:8">
      <c r="E906" s="54"/>
      <c r="F906" s="54"/>
      <c r="G906" s="54"/>
      <c r="H906" s="54"/>
    </row>
    <row r="907" spans="5:8">
      <c r="E907" s="54"/>
      <c r="F907" s="54"/>
      <c r="G907" s="54"/>
      <c r="H907" s="54"/>
    </row>
    <row r="908" spans="5:8">
      <c r="E908" s="54"/>
      <c r="F908" s="54"/>
      <c r="G908" s="54"/>
      <c r="H908" s="54"/>
    </row>
    <row r="909" spans="5:8">
      <c r="E909" s="54"/>
      <c r="F909" s="54"/>
      <c r="G909" s="54"/>
      <c r="H909" s="54"/>
    </row>
    <row r="910" spans="5:8">
      <c r="E910" s="54"/>
      <c r="F910" s="54"/>
      <c r="G910" s="54"/>
      <c r="H910" s="54"/>
    </row>
    <row r="911" spans="5:8">
      <c r="E911" s="54"/>
      <c r="F911" s="54"/>
      <c r="G911" s="54"/>
      <c r="H911" s="54"/>
    </row>
    <row r="912" spans="5:8">
      <c r="E912" s="54"/>
      <c r="F912" s="54"/>
      <c r="G912" s="54"/>
      <c r="H912" s="54"/>
    </row>
    <row r="913" spans="5:8">
      <c r="E913" s="54"/>
      <c r="F913" s="54"/>
      <c r="G913" s="54"/>
      <c r="H913" s="54"/>
    </row>
    <row r="914" spans="5:8">
      <c r="E914" s="54"/>
      <c r="F914" s="54"/>
      <c r="G914" s="54"/>
      <c r="H914" s="54"/>
    </row>
    <row r="915" spans="5:8">
      <c r="E915" s="54"/>
      <c r="F915" s="54"/>
      <c r="G915" s="54"/>
      <c r="H915" s="54"/>
    </row>
    <row r="916" spans="5:8">
      <c r="E916" s="54"/>
      <c r="F916" s="54"/>
      <c r="G916" s="54"/>
      <c r="H916" s="54"/>
    </row>
    <row r="917" spans="5:8">
      <c r="E917" s="54"/>
      <c r="F917" s="54"/>
      <c r="G917" s="54"/>
      <c r="H917" s="54"/>
    </row>
    <row r="918" spans="5:8">
      <c r="E918" s="54"/>
      <c r="F918" s="54"/>
      <c r="G918" s="54"/>
      <c r="H918" s="54"/>
    </row>
    <row r="919" spans="5:8">
      <c r="E919" s="54"/>
      <c r="F919" s="54"/>
      <c r="G919" s="54"/>
      <c r="H919" s="54"/>
    </row>
    <row r="920" spans="5:8">
      <c r="E920" s="54"/>
      <c r="F920" s="54"/>
      <c r="G920" s="54"/>
      <c r="H920" s="54"/>
    </row>
    <row r="921" spans="5:8">
      <c r="E921" s="54"/>
      <c r="F921" s="54"/>
      <c r="G921" s="54"/>
      <c r="H921" s="54"/>
    </row>
    <row r="922" spans="5:8">
      <c r="E922" s="54"/>
      <c r="F922" s="54"/>
      <c r="G922" s="54"/>
      <c r="H922" s="54"/>
    </row>
    <row r="923" spans="5:8">
      <c r="E923" s="54"/>
      <c r="F923" s="54"/>
      <c r="G923" s="54"/>
      <c r="H923" s="54"/>
    </row>
    <row r="924" spans="5:8">
      <c r="E924" s="54"/>
      <c r="F924" s="54"/>
      <c r="G924" s="54"/>
      <c r="H924" s="54"/>
    </row>
    <row r="925" spans="5:8">
      <c r="E925" s="54"/>
      <c r="F925" s="54"/>
      <c r="G925" s="54"/>
      <c r="H925" s="54"/>
    </row>
    <row r="926" spans="5:8">
      <c r="E926" s="54"/>
      <c r="F926" s="54"/>
      <c r="G926" s="54"/>
      <c r="H926" s="54"/>
    </row>
    <row r="927" spans="5:8">
      <c r="E927" s="54"/>
      <c r="F927" s="54"/>
      <c r="G927" s="54"/>
      <c r="H927" s="54"/>
    </row>
    <row r="928" spans="5:8">
      <c r="E928" s="54"/>
      <c r="F928" s="54"/>
      <c r="G928" s="54"/>
      <c r="H928" s="54"/>
    </row>
    <row r="929" spans="5:8">
      <c r="E929" s="54"/>
      <c r="F929" s="54"/>
      <c r="G929" s="54"/>
      <c r="H929" s="54"/>
    </row>
    <row r="930" spans="5:8">
      <c r="E930" s="54"/>
      <c r="F930" s="54"/>
      <c r="G930" s="54"/>
      <c r="H930" s="54"/>
    </row>
    <row r="931" spans="5:8">
      <c r="E931" s="54"/>
      <c r="F931" s="54"/>
      <c r="G931" s="54"/>
      <c r="H931" s="54"/>
    </row>
    <row r="932" spans="5:8">
      <c r="E932" s="54"/>
      <c r="F932" s="54"/>
      <c r="G932" s="54"/>
      <c r="H932" s="54"/>
    </row>
    <row r="933" spans="5:8">
      <c r="E933" s="54"/>
      <c r="F933" s="54"/>
      <c r="G933" s="54"/>
      <c r="H933" s="54"/>
    </row>
    <row r="934" spans="5:8">
      <c r="E934" s="54"/>
      <c r="F934" s="54"/>
      <c r="G934" s="54"/>
      <c r="H934" s="54"/>
    </row>
    <row r="935" spans="5:8">
      <c r="E935" s="54"/>
      <c r="F935" s="54"/>
      <c r="G935" s="54"/>
      <c r="H935" s="54"/>
    </row>
    <row r="936" spans="5:8">
      <c r="E936" s="54"/>
      <c r="F936" s="54"/>
      <c r="G936" s="54"/>
      <c r="H936" s="54"/>
    </row>
    <row r="937" spans="5:8">
      <c r="E937" s="54"/>
      <c r="F937" s="54"/>
      <c r="G937" s="54"/>
      <c r="H937" s="54"/>
    </row>
    <row r="938" spans="5:8">
      <c r="E938" s="54"/>
      <c r="F938" s="54"/>
      <c r="G938" s="54"/>
      <c r="H938" s="54"/>
    </row>
    <row r="939" spans="5:8">
      <c r="E939" s="54"/>
      <c r="F939" s="54"/>
      <c r="G939" s="54"/>
      <c r="H939" s="54"/>
    </row>
    <row r="940" spans="5:8">
      <c r="E940" s="54"/>
      <c r="F940" s="54"/>
      <c r="G940" s="54"/>
      <c r="H940" s="54"/>
    </row>
    <row r="941" spans="5:8">
      <c r="E941" s="54"/>
      <c r="F941" s="54"/>
      <c r="G941" s="54"/>
      <c r="H941" s="54"/>
    </row>
    <row r="942" spans="5:8">
      <c r="E942" s="54"/>
      <c r="F942" s="54"/>
      <c r="G942" s="54"/>
      <c r="H942" s="54"/>
    </row>
    <row r="943" spans="5:8">
      <c r="E943" s="54"/>
      <c r="F943" s="54"/>
      <c r="G943" s="54"/>
      <c r="H943" s="54"/>
    </row>
    <row r="944" spans="5:8">
      <c r="E944" s="54"/>
      <c r="F944" s="54"/>
      <c r="G944" s="54"/>
      <c r="H944" s="54"/>
    </row>
    <row r="945" spans="5:8">
      <c r="E945" s="54"/>
      <c r="F945" s="54"/>
      <c r="G945" s="54"/>
      <c r="H945" s="54"/>
    </row>
    <row r="946" spans="5:8">
      <c r="E946" s="54"/>
      <c r="F946" s="54"/>
      <c r="G946" s="54"/>
      <c r="H946" s="54"/>
    </row>
    <row r="947" spans="5:8">
      <c r="E947" s="54"/>
      <c r="F947" s="54"/>
      <c r="G947" s="54"/>
      <c r="H947" s="54"/>
    </row>
    <row r="948" spans="5:8">
      <c r="E948" s="54"/>
      <c r="F948" s="54"/>
      <c r="G948" s="54"/>
      <c r="H948" s="54"/>
    </row>
    <row r="949" spans="5:8">
      <c r="E949" s="54"/>
      <c r="F949" s="54"/>
      <c r="G949" s="54"/>
      <c r="H949" s="54"/>
    </row>
    <row r="950" spans="5:8">
      <c r="E950" s="54"/>
      <c r="F950" s="54"/>
      <c r="G950" s="54"/>
      <c r="H950" s="54"/>
    </row>
    <row r="951" spans="5:8">
      <c r="E951" s="54"/>
      <c r="F951" s="54"/>
      <c r="G951" s="54"/>
      <c r="H951" s="54"/>
    </row>
    <row r="952" spans="5:8">
      <c r="E952" s="54"/>
      <c r="F952" s="54"/>
      <c r="G952" s="54"/>
      <c r="H952" s="54"/>
    </row>
    <row r="953" spans="5:8">
      <c r="E953" s="54"/>
      <c r="F953" s="54"/>
      <c r="G953" s="54"/>
      <c r="H953" s="54"/>
    </row>
    <row r="954" spans="5:8">
      <c r="E954" s="54"/>
      <c r="F954" s="54"/>
      <c r="G954" s="54"/>
      <c r="H954" s="54"/>
    </row>
    <row r="955" spans="5:8">
      <c r="E955" s="54"/>
      <c r="F955" s="54"/>
      <c r="G955" s="54"/>
      <c r="H955" s="54"/>
    </row>
    <row r="956" spans="5:8">
      <c r="E956" s="54"/>
      <c r="F956" s="54"/>
      <c r="G956" s="54"/>
      <c r="H956" s="54"/>
    </row>
    <row r="957" spans="5:8">
      <c r="E957" s="54"/>
      <c r="F957" s="54"/>
      <c r="G957" s="54"/>
      <c r="H957" s="54"/>
    </row>
    <row r="958" spans="5:8">
      <c r="E958" s="54"/>
      <c r="F958" s="54"/>
      <c r="G958" s="54"/>
      <c r="H958" s="54"/>
    </row>
    <row r="959" spans="5:8">
      <c r="E959" s="54"/>
      <c r="F959" s="54"/>
      <c r="G959" s="54"/>
      <c r="H959" s="54"/>
    </row>
    <row r="960" spans="5:8">
      <c r="E960" s="54"/>
      <c r="F960" s="54"/>
      <c r="G960" s="54"/>
      <c r="H960" s="54"/>
    </row>
    <row r="961" spans="5:8">
      <c r="E961" s="54"/>
      <c r="F961" s="54"/>
      <c r="G961" s="54"/>
      <c r="H961" s="54"/>
    </row>
    <row r="962" spans="5:8">
      <c r="E962" s="54"/>
      <c r="F962" s="54"/>
      <c r="G962" s="54"/>
      <c r="H962" s="54"/>
    </row>
    <row r="963" spans="5:8">
      <c r="E963" s="54"/>
      <c r="F963" s="54"/>
      <c r="G963" s="54"/>
      <c r="H963" s="54"/>
    </row>
    <row r="964" spans="5:8">
      <c r="E964" s="54"/>
      <c r="F964" s="54"/>
      <c r="G964" s="54"/>
      <c r="H964" s="54"/>
    </row>
    <row r="965" spans="5:8">
      <c r="E965" s="54"/>
      <c r="F965" s="54"/>
      <c r="G965" s="54"/>
      <c r="H965" s="54"/>
    </row>
    <row r="966" spans="5:8">
      <c r="E966" s="54"/>
      <c r="F966" s="54"/>
      <c r="G966" s="54"/>
      <c r="H966" s="54"/>
    </row>
    <row r="967" spans="5:8">
      <c r="E967" s="54"/>
      <c r="F967" s="54"/>
      <c r="G967" s="54"/>
      <c r="H967" s="54"/>
    </row>
    <row r="968" spans="5:8">
      <c r="E968" s="54"/>
      <c r="F968" s="54"/>
      <c r="G968" s="54"/>
      <c r="H968" s="54"/>
    </row>
    <row r="969" spans="5:8">
      <c r="E969" s="54"/>
      <c r="F969" s="54"/>
      <c r="G969" s="54"/>
      <c r="H969" s="54"/>
    </row>
    <row r="970" spans="5:8">
      <c r="E970" s="54"/>
      <c r="F970" s="54"/>
      <c r="G970" s="54"/>
      <c r="H970" s="54"/>
    </row>
    <row r="971" spans="5:8">
      <c r="E971" s="54"/>
      <c r="F971" s="54"/>
      <c r="G971" s="54"/>
      <c r="H971" s="54"/>
    </row>
    <row r="972" spans="5:8">
      <c r="E972" s="54"/>
      <c r="F972" s="54"/>
      <c r="G972" s="54"/>
      <c r="H972" s="54"/>
    </row>
    <row r="973" spans="5:8">
      <c r="E973" s="54"/>
      <c r="F973" s="54"/>
      <c r="G973" s="54"/>
      <c r="H973" s="54"/>
    </row>
    <row r="974" spans="5:8">
      <c r="E974" s="54"/>
      <c r="F974" s="54"/>
      <c r="G974" s="54"/>
      <c r="H974" s="54"/>
    </row>
    <row r="975" spans="5:8">
      <c r="E975" s="54"/>
      <c r="F975" s="54"/>
      <c r="G975" s="54"/>
      <c r="H975" s="54"/>
    </row>
    <row r="976" spans="5:8">
      <c r="E976" s="54"/>
      <c r="F976" s="54"/>
      <c r="G976" s="54"/>
      <c r="H976" s="54"/>
    </row>
    <row r="977" spans="5:8">
      <c r="E977" s="54"/>
      <c r="F977" s="54"/>
      <c r="G977" s="54"/>
      <c r="H977" s="54"/>
    </row>
    <row r="978" spans="5:8">
      <c r="E978" s="54"/>
      <c r="F978" s="54"/>
      <c r="G978" s="54"/>
      <c r="H978" s="54"/>
    </row>
    <row r="979" spans="5:8">
      <c r="E979" s="54"/>
      <c r="F979" s="54"/>
      <c r="G979" s="54"/>
      <c r="H979" s="54"/>
    </row>
    <row r="980" spans="5:8">
      <c r="E980" s="54"/>
      <c r="F980" s="54"/>
      <c r="G980" s="54"/>
      <c r="H980" s="54"/>
    </row>
    <row r="981" spans="5:8">
      <c r="E981" s="54"/>
      <c r="F981" s="54"/>
      <c r="G981" s="54"/>
      <c r="H981" s="54"/>
    </row>
    <row r="982" spans="5:8">
      <c r="E982" s="54"/>
      <c r="F982" s="54"/>
      <c r="G982" s="54"/>
      <c r="H982" s="54"/>
    </row>
    <row r="983" spans="5:8">
      <c r="E983" s="54"/>
      <c r="F983" s="54"/>
      <c r="G983" s="54"/>
      <c r="H983" s="54"/>
    </row>
    <row r="984" spans="5:8">
      <c r="E984" s="54"/>
      <c r="F984" s="54"/>
      <c r="G984" s="54"/>
      <c r="H984" s="54"/>
    </row>
    <row r="985" spans="5:8">
      <c r="E985" s="54"/>
      <c r="F985" s="54"/>
      <c r="G985" s="54"/>
      <c r="H985" s="54"/>
    </row>
    <row r="986" spans="5:8">
      <c r="E986" s="54"/>
      <c r="F986" s="54"/>
      <c r="G986" s="54"/>
      <c r="H986" s="54"/>
    </row>
    <row r="987" spans="5:8">
      <c r="E987" s="54"/>
      <c r="F987" s="54"/>
      <c r="G987" s="54"/>
      <c r="H987" s="54"/>
    </row>
    <row r="988" spans="5:8">
      <c r="E988" s="54"/>
      <c r="F988" s="54"/>
      <c r="G988" s="54"/>
      <c r="H988" s="54"/>
    </row>
    <row r="989" spans="5:8">
      <c r="E989" s="54"/>
      <c r="F989" s="54"/>
      <c r="G989" s="54"/>
      <c r="H989" s="54"/>
    </row>
    <row r="990" spans="5:8">
      <c r="E990" s="54"/>
      <c r="F990" s="54"/>
      <c r="G990" s="54"/>
      <c r="H990" s="54"/>
    </row>
    <row r="991" spans="5:8">
      <c r="E991" s="54"/>
      <c r="F991" s="54"/>
      <c r="G991" s="54"/>
      <c r="H991" s="54"/>
    </row>
    <row r="992" spans="5:8">
      <c r="E992" s="54"/>
      <c r="F992" s="54"/>
      <c r="G992" s="54"/>
      <c r="H992" s="54"/>
    </row>
    <row r="993" spans="5:8">
      <c r="E993" s="54"/>
      <c r="F993" s="54"/>
      <c r="G993" s="54"/>
      <c r="H993" s="54"/>
    </row>
    <row r="994" spans="5:8">
      <c r="E994" s="54"/>
      <c r="F994" s="54"/>
      <c r="G994" s="54"/>
      <c r="H994" s="54"/>
    </row>
    <row r="995" spans="5:8">
      <c r="E995" s="54"/>
      <c r="F995" s="54"/>
      <c r="G995" s="54"/>
      <c r="H995" s="54"/>
    </row>
    <row r="996" spans="5:8">
      <c r="E996" s="54"/>
      <c r="F996" s="54"/>
      <c r="G996" s="54"/>
      <c r="H996" s="54"/>
    </row>
    <row r="997" spans="5:8">
      <c r="E997" s="54"/>
      <c r="F997" s="54"/>
      <c r="G997" s="54"/>
      <c r="H997" s="54"/>
    </row>
    <row r="998" spans="5:8">
      <c r="E998" s="54"/>
      <c r="F998" s="54"/>
      <c r="G998" s="54"/>
      <c r="H998" s="54"/>
    </row>
    <row r="999" spans="5:8">
      <c r="E999" s="54"/>
      <c r="F999" s="54"/>
      <c r="G999" s="54"/>
      <c r="H999" s="54"/>
    </row>
    <row r="1000" spans="5:8">
      <c r="E1000" s="54"/>
      <c r="F1000" s="54"/>
      <c r="G1000" s="54"/>
      <c r="H1000" s="54"/>
    </row>
    <row r="1001" spans="5:8">
      <c r="E1001" s="54"/>
      <c r="F1001" s="54"/>
      <c r="G1001" s="54"/>
      <c r="H1001" s="54"/>
    </row>
    <row r="1002" spans="5:8">
      <c r="E1002" s="54"/>
      <c r="F1002" s="54"/>
      <c r="G1002" s="54"/>
      <c r="H1002" s="54"/>
    </row>
    <row r="1003" spans="5:8">
      <c r="E1003" s="54"/>
      <c r="F1003" s="54"/>
      <c r="G1003" s="54"/>
      <c r="H1003" s="54"/>
    </row>
    <row r="1004" spans="5:8">
      <c r="E1004" s="54"/>
      <c r="F1004" s="54"/>
      <c r="G1004" s="54"/>
      <c r="H1004" s="54"/>
    </row>
    <row r="1005" spans="5:8">
      <c r="E1005" s="54"/>
      <c r="F1005" s="54"/>
      <c r="G1005" s="54"/>
      <c r="H1005" s="54"/>
    </row>
    <row r="1006" spans="5:8">
      <c r="E1006" s="54"/>
      <c r="F1006" s="54"/>
      <c r="G1006" s="54"/>
      <c r="H1006" s="54"/>
    </row>
    <row r="1007" spans="5:8">
      <c r="E1007" s="54"/>
      <c r="F1007" s="54"/>
      <c r="G1007" s="54"/>
      <c r="H1007" s="54"/>
    </row>
    <row r="1008" spans="5:8">
      <c r="E1008" s="54"/>
      <c r="F1008" s="54"/>
      <c r="G1008" s="54"/>
      <c r="H1008" s="54"/>
    </row>
  </sheetData>
  <mergeCells count="21">
    <mergeCell ref="I3:L4"/>
    <mergeCell ref="M3:P4"/>
    <mergeCell ref="A3:A5"/>
    <mergeCell ref="B3:D3"/>
    <mergeCell ref="B4:B5"/>
    <mergeCell ref="C4:D4"/>
    <mergeCell ref="E3:H4"/>
    <mergeCell ref="E7:E9"/>
    <mergeCell ref="F7:F9"/>
    <mergeCell ref="G7:G9"/>
    <mergeCell ref="H7:H9"/>
    <mergeCell ref="A7:A9"/>
    <mergeCell ref="B7:B9"/>
    <mergeCell ref="N7:N9"/>
    <mergeCell ref="O7:O9"/>
    <mergeCell ref="P7:P9"/>
    <mergeCell ref="I7:I9"/>
    <mergeCell ref="J7:J9"/>
    <mergeCell ref="K7:K9"/>
    <mergeCell ref="L7:L9"/>
    <mergeCell ref="M7:M9"/>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ummaryRight="0"/>
  </sheetPr>
  <dimension ref="A1:P1001"/>
  <sheetViews>
    <sheetView topLeftCell="A7" workbookViewId="0">
      <selection activeCell="H13" sqref="H13"/>
    </sheetView>
  </sheetViews>
  <sheetFormatPr defaultColWidth="14.42578125" defaultRowHeight="15"/>
  <cols>
    <col min="1" max="1" width="10" style="21" customWidth="1"/>
    <col min="2" max="2" width="22.140625" style="21" customWidth="1"/>
    <col min="3" max="4" width="14.42578125" style="21"/>
    <col min="5" max="16" width="9.42578125" style="21" customWidth="1"/>
    <col min="17" max="16384" width="14.42578125" style="21"/>
  </cols>
  <sheetData>
    <row r="1" spans="1:16">
      <c r="A1" s="97" t="s">
        <v>1156</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ht="13.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71"/>
      <c r="F6" s="71"/>
      <c r="G6" s="71"/>
      <c r="H6" s="71"/>
      <c r="I6" s="41"/>
      <c r="J6" s="41"/>
      <c r="K6" s="41"/>
      <c r="L6" s="41"/>
      <c r="M6" s="41"/>
      <c r="N6" s="41"/>
      <c r="O6" s="41"/>
      <c r="P6" s="41"/>
    </row>
    <row r="7" spans="1:16">
      <c r="A7" s="70">
        <v>1</v>
      </c>
      <c r="B7" s="70" t="s">
        <v>17</v>
      </c>
      <c r="C7" s="513" t="s">
        <v>696</v>
      </c>
      <c r="D7" s="514"/>
      <c r="E7" s="67">
        <v>32000</v>
      </c>
      <c r="F7" s="67">
        <v>17000</v>
      </c>
      <c r="G7" s="67">
        <v>10000</v>
      </c>
      <c r="H7" s="67">
        <v>6000</v>
      </c>
      <c r="I7" s="60">
        <v>9600</v>
      </c>
      <c r="J7" s="60">
        <v>5100</v>
      </c>
      <c r="K7" s="60">
        <v>3000</v>
      </c>
      <c r="L7" s="60">
        <v>1800</v>
      </c>
      <c r="M7" s="60">
        <v>8000</v>
      </c>
      <c r="N7" s="60">
        <v>4250</v>
      </c>
      <c r="O7" s="60">
        <v>2500</v>
      </c>
      <c r="P7" s="60">
        <v>1500</v>
      </c>
    </row>
    <row r="8" spans="1:16" ht="30">
      <c r="A8" s="70">
        <v>2</v>
      </c>
      <c r="B8" s="70" t="s">
        <v>582</v>
      </c>
      <c r="C8" s="70" t="s">
        <v>697</v>
      </c>
      <c r="D8" s="70" t="s">
        <v>698</v>
      </c>
      <c r="E8" s="67">
        <v>28000</v>
      </c>
      <c r="F8" s="67">
        <v>14000</v>
      </c>
      <c r="G8" s="67">
        <v>7000</v>
      </c>
      <c r="H8" s="67">
        <v>4000</v>
      </c>
      <c r="I8" s="60">
        <v>8400</v>
      </c>
      <c r="J8" s="60">
        <v>4200</v>
      </c>
      <c r="K8" s="60">
        <v>2100</v>
      </c>
      <c r="L8" s="60">
        <v>1200</v>
      </c>
      <c r="M8" s="60">
        <v>7000</v>
      </c>
      <c r="N8" s="60">
        <v>3500</v>
      </c>
      <c r="O8" s="60">
        <v>1750</v>
      </c>
      <c r="P8" s="60">
        <v>1000</v>
      </c>
    </row>
    <row r="9" spans="1:16" ht="30">
      <c r="A9" s="70">
        <v>3</v>
      </c>
      <c r="B9" s="70" t="s">
        <v>582</v>
      </c>
      <c r="C9" s="70" t="s">
        <v>699</v>
      </c>
      <c r="D9" s="70" t="s">
        <v>700</v>
      </c>
      <c r="E9" s="67">
        <v>13000</v>
      </c>
      <c r="F9" s="71">
        <v>6100</v>
      </c>
      <c r="G9" s="71">
        <v>3500</v>
      </c>
      <c r="H9" s="71">
        <v>2600</v>
      </c>
      <c r="I9" s="60">
        <v>3900</v>
      </c>
      <c r="J9" s="60">
        <v>1830</v>
      </c>
      <c r="K9" s="60">
        <v>1050</v>
      </c>
      <c r="L9" s="60">
        <v>780</v>
      </c>
      <c r="M9" s="60">
        <v>3250</v>
      </c>
      <c r="N9" s="60">
        <v>1525</v>
      </c>
      <c r="O9" s="60">
        <v>875</v>
      </c>
      <c r="P9" s="60">
        <v>650</v>
      </c>
    </row>
    <row r="10" spans="1:16">
      <c r="A10" s="70">
        <v>4</v>
      </c>
      <c r="B10" s="70" t="s">
        <v>686</v>
      </c>
      <c r="C10" s="513" t="s">
        <v>696</v>
      </c>
      <c r="D10" s="514"/>
      <c r="E10" s="67">
        <v>15000</v>
      </c>
      <c r="F10" s="67">
        <v>7000</v>
      </c>
      <c r="G10" s="67">
        <v>4000</v>
      </c>
      <c r="H10" s="67">
        <v>3000</v>
      </c>
      <c r="I10" s="60">
        <v>4500</v>
      </c>
      <c r="J10" s="60">
        <v>2100</v>
      </c>
      <c r="K10" s="60">
        <v>1200</v>
      </c>
      <c r="L10" s="60">
        <v>900</v>
      </c>
      <c r="M10" s="60">
        <v>3750</v>
      </c>
      <c r="N10" s="60">
        <v>1750</v>
      </c>
      <c r="O10" s="60">
        <v>1000</v>
      </c>
      <c r="P10" s="60">
        <v>750</v>
      </c>
    </row>
    <row r="11" spans="1:16">
      <c r="A11" s="70"/>
      <c r="B11" s="84" t="s">
        <v>12</v>
      </c>
      <c r="C11" s="70"/>
      <c r="D11" s="70"/>
      <c r="E11" s="71"/>
      <c r="F11" s="71"/>
      <c r="G11" s="71"/>
      <c r="H11" s="71"/>
      <c r="I11" s="60"/>
      <c r="J11" s="60"/>
      <c r="K11" s="60"/>
      <c r="L11" s="60"/>
      <c r="M11" s="60"/>
      <c r="N11" s="60"/>
      <c r="O11" s="60"/>
      <c r="P11" s="60"/>
    </row>
    <row r="12" spans="1:16" ht="45">
      <c r="A12" s="70">
        <v>5</v>
      </c>
      <c r="B12" s="70" t="s">
        <v>701</v>
      </c>
      <c r="C12" s="70" t="s">
        <v>697</v>
      </c>
      <c r="D12" s="70" t="s">
        <v>702</v>
      </c>
      <c r="E12" s="67">
        <v>9000</v>
      </c>
      <c r="F12" s="67">
        <v>4500</v>
      </c>
      <c r="G12" s="67">
        <v>3500</v>
      </c>
      <c r="H12" s="67">
        <v>2500</v>
      </c>
      <c r="I12" s="60">
        <v>2700</v>
      </c>
      <c r="J12" s="60">
        <v>1350</v>
      </c>
      <c r="K12" s="60">
        <v>1050</v>
      </c>
      <c r="L12" s="60">
        <v>750</v>
      </c>
      <c r="M12" s="60">
        <v>2250</v>
      </c>
      <c r="N12" s="60">
        <v>1125</v>
      </c>
      <c r="O12" s="60">
        <v>875</v>
      </c>
      <c r="P12" s="60">
        <v>625</v>
      </c>
    </row>
    <row r="13" spans="1:16" ht="45">
      <c r="A13" s="70">
        <v>6</v>
      </c>
      <c r="B13" s="70" t="s">
        <v>691</v>
      </c>
      <c r="C13" s="70" t="s">
        <v>703</v>
      </c>
      <c r="D13" s="70" t="s">
        <v>704</v>
      </c>
      <c r="E13" s="67">
        <v>9000</v>
      </c>
      <c r="F13" s="67">
        <v>4500</v>
      </c>
      <c r="G13" s="67">
        <v>3500</v>
      </c>
      <c r="H13" s="67">
        <v>2500</v>
      </c>
      <c r="I13" s="60">
        <v>2700</v>
      </c>
      <c r="J13" s="60">
        <v>1350</v>
      </c>
      <c r="K13" s="60">
        <v>1050</v>
      </c>
      <c r="L13" s="60">
        <v>750</v>
      </c>
      <c r="M13" s="60">
        <v>2250</v>
      </c>
      <c r="N13" s="60">
        <v>1125</v>
      </c>
      <c r="O13" s="60">
        <v>875</v>
      </c>
      <c r="P13" s="60">
        <v>625</v>
      </c>
    </row>
    <row r="14" spans="1:16">
      <c r="A14" s="70"/>
      <c r="B14" s="84" t="s">
        <v>13</v>
      </c>
      <c r="C14" s="70"/>
      <c r="D14" s="70"/>
      <c r="E14" s="71"/>
      <c r="F14" s="71"/>
      <c r="G14" s="71"/>
      <c r="H14" s="71"/>
      <c r="I14" s="60"/>
      <c r="J14" s="60"/>
      <c r="K14" s="60"/>
      <c r="L14" s="60"/>
      <c r="M14" s="60"/>
      <c r="N14" s="60"/>
      <c r="O14" s="60"/>
      <c r="P14" s="60"/>
    </row>
    <row r="15" spans="1:16" ht="45">
      <c r="A15" s="70">
        <v>7</v>
      </c>
      <c r="B15" s="70" t="s">
        <v>101</v>
      </c>
      <c r="C15" s="70"/>
      <c r="D15" s="70"/>
      <c r="E15" s="67">
        <v>8500</v>
      </c>
      <c r="F15" s="67">
        <v>5000</v>
      </c>
      <c r="G15" s="67">
        <v>3000</v>
      </c>
      <c r="H15" s="67">
        <v>2400</v>
      </c>
      <c r="I15" s="60">
        <v>2550</v>
      </c>
      <c r="J15" s="60">
        <v>1500</v>
      </c>
      <c r="K15" s="60">
        <v>900</v>
      </c>
      <c r="L15" s="60">
        <v>720</v>
      </c>
      <c r="M15" s="60">
        <v>2125</v>
      </c>
      <c r="N15" s="60">
        <v>1250</v>
      </c>
      <c r="O15" s="60">
        <v>750</v>
      </c>
      <c r="P15" s="60">
        <v>600</v>
      </c>
    </row>
    <row r="16" spans="1:16" ht="45">
      <c r="A16" s="70">
        <v>8</v>
      </c>
      <c r="B16" s="70" t="s">
        <v>102</v>
      </c>
      <c r="C16" s="70"/>
      <c r="D16" s="70"/>
      <c r="E16" s="67">
        <v>5000</v>
      </c>
      <c r="F16" s="67">
        <v>3500</v>
      </c>
      <c r="G16" s="67">
        <v>2500</v>
      </c>
      <c r="H16" s="67">
        <v>2000</v>
      </c>
      <c r="I16" s="60">
        <v>1500</v>
      </c>
      <c r="J16" s="60">
        <v>1050</v>
      </c>
      <c r="K16" s="60">
        <v>750</v>
      </c>
      <c r="L16" s="60">
        <v>600</v>
      </c>
      <c r="M16" s="60">
        <v>1250</v>
      </c>
      <c r="N16" s="60">
        <v>875</v>
      </c>
      <c r="O16" s="60">
        <v>625</v>
      </c>
      <c r="P16" s="60">
        <v>500</v>
      </c>
    </row>
    <row r="17" spans="1:16" ht="45">
      <c r="A17" s="70">
        <v>9</v>
      </c>
      <c r="B17" s="70" t="s">
        <v>103</v>
      </c>
      <c r="C17" s="70"/>
      <c r="D17" s="70"/>
      <c r="E17" s="71">
        <v>4000</v>
      </c>
      <c r="F17" s="71">
        <v>3000</v>
      </c>
      <c r="G17" s="71">
        <v>2000</v>
      </c>
      <c r="H17" s="71">
        <v>1500</v>
      </c>
      <c r="I17" s="60">
        <v>1200</v>
      </c>
      <c r="J17" s="60">
        <v>900</v>
      </c>
      <c r="K17" s="60">
        <v>600</v>
      </c>
      <c r="L17" s="60">
        <v>450</v>
      </c>
      <c r="M17" s="60">
        <v>1000</v>
      </c>
      <c r="N17" s="60">
        <v>750</v>
      </c>
      <c r="O17" s="60">
        <v>500</v>
      </c>
      <c r="P17" s="60">
        <v>375</v>
      </c>
    </row>
    <row r="18" spans="1:16">
      <c r="E18" s="28"/>
      <c r="F18" s="28"/>
      <c r="G18" s="28"/>
      <c r="H18" s="28"/>
    </row>
    <row r="19" spans="1:16">
      <c r="E19" s="28"/>
      <c r="F19" s="28"/>
      <c r="G19" s="28"/>
      <c r="H19" s="28"/>
    </row>
    <row r="20" spans="1:16">
      <c r="E20" s="28"/>
      <c r="F20" s="28"/>
      <c r="G20" s="28"/>
      <c r="H20" s="28"/>
    </row>
    <row r="21" spans="1:16">
      <c r="E21" s="28"/>
      <c r="F21" s="28"/>
      <c r="G21" s="28"/>
      <c r="H21" s="28"/>
    </row>
    <row r="22" spans="1:16">
      <c r="E22" s="28"/>
      <c r="F22" s="28"/>
      <c r="G22" s="28"/>
      <c r="H22" s="28"/>
    </row>
    <row r="23" spans="1:16">
      <c r="E23" s="28"/>
      <c r="F23" s="28"/>
      <c r="G23" s="28"/>
      <c r="H23" s="28"/>
    </row>
    <row r="24" spans="1:16">
      <c r="E24" s="28"/>
      <c r="F24" s="28"/>
      <c r="G24" s="28"/>
      <c r="H24" s="28"/>
    </row>
    <row r="25" spans="1:16">
      <c r="E25" s="28"/>
      <c r="F25" s="28"/>
      <c r="G25" s="28"/>
      <c r="H25" s="28"/>
    </row>
    <row r="26" spans="1:16">
      <c r="E26" s="28"/>
      <c r="F26" s="28"/>
      <c r="G26" s="28"/>
      <c r="H26" s="28"/>
    </row>
    <row r="27" spans="1:16">
      <c r="E27" s="28"/>
      <c r="F27" s="28"/>
      <c r="G27" s="28"/>
      <c r="H27" s="28"/>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row r="999" spans="5:8">
      <c r="E999" s="28"/>
      <c r="F999" s="28"/>
      <c r="G999" s="28"/>
      <c r="H999" s="28"/>
    </row>
    <row r="1000" spans="5:8">
      <c r="E1000" s="28"/>
      <c r="F1000" s="28"/>
      <c r="G1000" s="28"/>
      <c r="H1000" s="28"/>
    </row>
    <row r="1001" spans="5:8">
      <c r="E1001" s="28"/>
      <c r="F1001" s="28"/>
      <c r="G1001" s="28"/>
      <c r="H1001" s="28"/>
    </row>
  </sheetData>
  <mergeCells count="9">
    <mergeCell ref="C7:D7"/>
    <mergeCell ref="C10:D10"/>
    <mergeCell ref="M3:P4"/>
    <mergeCell ref="A3:A5"/>
    <mergeCell ref="B3:D3"/>
    <mergeCell ref="B4:B5"/>
    <mergeCell ref="E3:H4"/>
    <mergeCell ref="I3:L4"/>
    <mergeCell ref="C4:D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ummaryRight="0"/>
  </sheetPr>
  <dimension ref="A1:P42"/>
  <sheetViews>
    <sheetView topLeftCell="A27" workbookViewId="0">
      <selection activeCell="I37" sqref="I37"/>
    </sheetView>
  </sheetViews>
  <sheetFormatPr defaultColWidth="14.42578125" defaultRowHeight="15"/>
  <cols>
    <col min="1" max="1" width="6.42578125" style="21" customWidth="1"/>
    <col min="2" max="2" width="26.5703125" style="21" customWidth="1"/>
    <col min="3" max="3" width="18.140625" style="21" customWidth="1"/>
    <col min="4" max="4" width="14.42578125" style="21"/>
    <col min="5" max="16" width="9.85546875" style="21" customWidth="1"/>
    <col min="17" max="16384" width="14.42578125" style="21"/>
  </cols>
  <sheetData>
    <row r="1" spans="1:16">
      <c r="A1" s="97" t="s">
        <v>1157</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2"/>
      <c r="G6" s="2"/>
      <c r="H6" s="33"/>
      <c r="I6" s="41"/>
      <c r="J6" s="41"/>
      <c r="K6" s="41"/>
      <c r="L6" s="41"/>
      <c r="M6" s="41"/>
      <c r="N6" s="41"/>
      <c r="O6" s="41"/>
      <c r="P6" s="41"/>
    </row>
    <row r="7" spans="1:16">
      <c r="A7" s="6">
        <v>1</v>
      </c>
      <c r="B7" s="6" t="s">
        <v>705</v>
      </c>
      <c r="C7" s="6"/>
      <c r="D7" s="6"/>
      <c r="E7" s="9">
        <v>32400</v>
      </c>
      <c r="F7" s="9">
        <v>16200</v>
      </c>
      <c r="G7" s="9">
        <v>10700</v>
      </c>
      <c r="H7" s="122">
        <f t="shared" ref="H7:H8" si="0">G7*0.75</f>
        <v>8025</v>
      </c>
      <c r="I7" s="60">
        <v>9720</v>
      </c>
      <c r="J7" s="60">
        <v>4860</v>
      </c>
      <c r="K7" s="60">
        <v>3210</v>
      </c>
      <c r="L7" s="60">
        <v>2407.5</v>
      </c>
      <c r="M7" s="60">
        <v>8100</v>
      </c>
      <c r="N7" s="60">
        <v>4050</v>
      </c>
      <c r="O7" s="60">
        <v>2675</v>
      </c>
      <c r="P7" s="60">
        <v>2006.25</v>
      </c>
    </row>
    <row r="8" spans="1:16">
      <c r="A8" s="6">
        <v>2</v>
      </c>
      <c r="B8" s="6" t="s">
        <v>706</v>
      </c>
      <c r="C8" s="6"/>
      <c r="D8" s="6"/>
      <c r="E8" s="9">
        <v>30000</v>
      </c>
      <c r="F8" s="9">
        <v>15000</v>
      </c>
      <c r="G8" s="9">
        <v>9900</v>
      </c>
      <c r="H8" s="122">
        <f t="shared" si="0"/>
        <v>7425</v>
      </c>
      <c r="I8" s="60">
        <v>9000</v>
      </c>
      <c r="J8" s="60">
        <v>4500</v>
      </c>
      <c r="K8" s="60">
        <v>2970</v>
      </c>
      <c r="L8" s="60">
        <v>2227.5</v>
      </c>
      <c r="M8" s="60">
        <v>7500</v>
      </c>
      <c r="N8" s="60">
        <v>3750</v>
      </c>
      <c r="O8" s="60">
        <v>2475</v>
      </c>
      <c r="P8" s="60">
        <v>1856.25</v>
      </c>
    </row>
    <row r="9" spans="1:16">
      <c r="A9" s="6">
        <v>3</v>
      </c>
      <c r="B9" s="6" t="s">
        <v>707</v>
      </c>
      <c r="C9" s="6"/>
      <c r="D9" s="6"/>
      <c r="E9" s="9"/>
      <c r="F9" s="9"/>
      <c r="G9" s="9"/>
      <c r="H9" s="122"/>
      <c r="I9" s="60"/>
      <c r="J9" s="60"/>
      <c r="K9" s="60"/>
      <c r="L9" s="60"/>
      <c r="M9" s="60"/>
      <c r="N9" s="60"/>
      <c r="O9" s="60"/>
      <c r="P9" s="60"/>
    </row>
    <row r="10" spans="1:16" ht="45">
      <c r="A10" s="6" t="s">
        <v>23</v>
      </c>
      <c r="B10" s="6" t="s">
        <v>708</v>
      </c>
      <c r="C10" s="6"/>
      <c r="D10" s="6"/>
      <c r="E10" s="9">
        <v>30000</v>
      </c>
      <c r="F10" s="9">
        <v>15000</v>
      </c>
      <c r="G10" s="9">
        <v>9900</v>
      </c>
      <c r="H10" s="122">
        <f t="shared" ref="H10:H16" si="1">G10*0.75</f>
        <v>7425</v>
      </c>
      <c r="I10" s="60">
        <v>9000</v>
      </c>
      <c r="J10" s="60">
        <v>4500</v>
      </c>
      <c r="K10" s="60">
        <v>2970</v>
      </c>
      <c r="L10" s="60">
        <v>2227.5</v>
      </c>
      <c r="M10" s="60">
        <v>7500</v>
      </c>
      <c r="N10" s="60">
        <v>3750</v>
      </c>
      <c r="O10" s="60">
        <v>2475</v>
      </c>
      <c r="P10" s="60">
        <v>1856.25</v>
      </c>
    </row>
    <row r="11" spans="1:16" ht="30">
      <c r="A11" s="6" t="s">
        <v>23</v>
      </c>
      <c r="B11" s="6" t="s">
        <v>709</v>
      </c>
      <c r="C11" s="6"/>
      <c r="D11" s="6"/>
      <c r="E11" s="9">
        <v>25000</v>
      </c>
      <c r="F11" s="9">
        <v>12500</v>
      </c>
      <c r="G11" s="9">
        <v>7500</v>
      </c>
      <c r="H11" s="122">
        <f t="shared" si="1"/>
        <v>5625</v>
      </c>
      <c r="I11" s="60">
        <v>7500</v>
      </c>
      <c r="J11" s="60">
        <v>3750</v>
      </c>
      <c r="K11" s="60">
        <v>2250</v>
      </c>
      <c r="L11" s="60">
        <v>1687.5</v>
      </c>
      <c r="M11" s="60">
        <v>6250</v>
      </c>
      <c r="N11" s="60">
        <v>3125</v>
      </c>
      <c r="O11" s="60">
        <v>1875</v>
      </c>
      <c r="P11" s="60">
        <v>1406.25</v>
      </c>
    </row>
    <row r="12" spans="1:16" ht="45">
      <c r="A12" s="6" t="s">
        <v>23</v>
      </c>
      <c r="B12" s="6" t="s">
        <v>710</v>
      </c>
      <c r="C12" s="6"/>
      <c r="D12" s="6"/>
      <c r="E12" s="9">
        <v>17500</v>
      </c>
      <c r="F12" s="9">
        <v>8700</v>
      </c>
      <c r="G12" s="9">
        <v>3700</v>
      </c>
      <c r="H12" s="122">
        <f t="shared" si="1"/>
        <v>2775</v>
      </c>
      <c r="I12" s="60">
        <v>5250</v>
      </c>
      <c r="J12" s="60">
        <v>2610</v>
      </c>
      <c r="K12" s="60">
        <v>1110</v>
      </c>
      <c r="L12" s="60">
        <v>832.5</v>
      </c>
      <c r="M12" s="60">
        <v>4375</v>
      </c>
      <c r="N12" s="60">
        <v>2175</v>
      </c>
      <c r="O12" s="60">
        <v>925</v>
      </c>
      <c r="P12" s="60">
        <v>693.75</v>
      </c>
    </row>
    <row r="13" spans="1:16">
      <c r="A13" s="6">
        <v>4</v>
      </c>
      <c r="B13" s="6" t="s">
        <v>711</v>
      </c>
      <c r="C13" s="6"/>
      <c r="D13" s="6"/>
      <c r="E13" s="9">
        <v>25000</v>
      </c>
      <c r="F13" s="9">
        <v>12500</v>
      </c>
      <c r="G13" s="9">
        <v>7500</v>
      </c>
      <c r="H13" s="122">
        <f t="shared" si="1"/>
        <v>5625</v>
      </c>
      <c r="I13" s="60">
        <v>7500</v>
      </c>
      <c r="J13" s="60">
        <v>3750</v>
      </c>
      <c r="K13" s="60">
        <v>2250</v>
      </c>
      <c r="L13" s="60">
        <v>1687.5</v>
      </c>
      <c r="M13" s="60">
        <v>6250</v>
      </c>
      <c r="N13" s="60">
        <v>3125</v>
      </c>
      <c r="O13" s="60">
        <v>1875</v>
      </c>
      <c r="P13" s="60">
        <v>1406.25</v>
      </c>
    </row>
    <row r="14" spans="1:16">
      <c r="A14" s="6">
        <v>5</v>
      </c>
      <c r="B14" s="6" t="s">
        <v>712</v>
      </c>
      <c r="C14" s="6"/>
      <c r="D14" s="6"/>
      <c r="E14" s="9">
        <v>25000</v>
      </c>
      <c r="F14" s="9">
        <v>12500</v>
      </c>
      <c r="G14" s="9">
        <v>7500</v>
      </c>
      <c r="H14" s="122">
        <f t="shared" si="1"/>
        <v>5625</v>
      </c>
      <c r="I14" s="60">
        <v>7500</v>
      </c>
      <c r="J14" s="60">
        <v>3750</v>
      </c>
      <c r="K14" s="60">
        <v>2250</v>
      </c>
      <c r="L14" s="60">
        <v>1687.5</v>
      </c>
      <c r="M14" s="60">
        <v>6250</v>
      </c>
      <c r="N14" s="60">
        <v>3125</v>
      </c>
      <c r="O14" s="60">
        <v>1875</v>
      </c>
      <c r="P14" s="60">
        <v>1406.25</v>
      </c>
    </row>
    <row r="15" spans="1:16" ht="90">
      <c r="A15" s="6">
        <v>6</v>
      </c>
      <c r="B15" s="6" t="s">
        <v>713</v>
      </c>
      <c r="C15" s="6"/>
      <c r="D15" s="6"/>
      <c r="E15" s="9">
        <v>17500</v>
      </c>
      <c r="F15" s="9">
        <v>8700</v>
      </c>
      <c r="G15" s="9">
        <v>3700</v>
      </c>
      <c r="H15" s="122">
        <f t="shared" si="1"/>
        <v>2775</v>
      </c>
      <c r="I15" s="60">
        <v>5250</v>
      </c>
      <c r="J15" s="60">
        <v>2610</v>
      </c>
      <c r="K15" s="60">
        <v>1110</v>
      </c>
      <c r="L15" s="60">
        <v>832.5</v>
      </c>
      <c r="M15" s="60">
        <v>4375</v>
      </c>
      <c r="N15" s="60">
        <v>2175</v>
      </c>
      <c r="O15" s="60">
        <v>925</v>
      </c>
      <c r="P15" s="60">
        <v>693.75</v>
      </c>
    </row>
    <row r="16" spans="1:16" ht="45">
      <c r="A16" s="6">
        <v>7</v>
      </c>
      <c r="B16" s="6" t="s">
        <v>714</v>
      </c>
      <c r="C16" s="6"/>
      <c r="D16" s="6"/>
      <c r="E16" s="9">
        <v>17500</v>
      </c>
      <c r="F16" s="9">
        <v>8700</v>
      </c>
      <c r="G16" s="9">
        <v>3700</v>
      </c>
      <c r="H16" s="122">
        <f t="shared" si="1"/>
        <v>2775</v>
      </c>
      <c r="I16" s="60">
        <v>5250</v>
      </c>
      <c r="J16" s="60">
        <v>2610</v>
      </c>
      <c r="K16" s="60">
        <v>1110</v>
      </c>
      <c r="L16" s="60">
        <v>832.5</v>
      </c>
      <c r="M16" s="60">
        <v>4375</v>
      </c>
      <c r="N16" s="60">
        <v>2175</v>
      </c>
      <c r="O16" s="60">
        <v>925</v>
      </c>
      <c r="P16" s="60">
        <v>693.75</v>
      </c>
    </row>
    <row r="17" spans="1:16">
      <c r="A17" s="6">
        <v>8</v>
      </c>
      <c r="B17" s="6" t="s">
        <v>715</v>
      </c>
      <c r="C17" s="6"/>
      <c r="D17" s="6"/>
      <c r="E17" s="9"/>
      <c r="F17" s="9"/>
      <c r="G17" s="9"/>
      <c r="H17" s="122"/>
      <c r="I17" s="60"/>
      <c r="J17" s="60"/>
      <c r="K17" s="60"/>
      <c r="L17" s="60"/>
      <c r="M17" s="60"/>
      <c r="N17" s="60"/>
      <c r="O17" s="60"/>
      <c r="P17" s="60"/>
    </row>
    <row r="18" spans="1:16" ht="30">
      <c r="A18" s="6" t="s">
        <v>23</v>
      </c>
      <c r="B18" s="6" t="s">
        <v>716</v>
      </c>
      <c r="C18" s="6"/>
      <c r="D18" s="6"/>
      <c r="E18" s="9">
        <v>17500</v>
      </c>
      <c r="F18" s="9">
        <v>8700</v>
      </c>
      <c r="G18" s="9">
        <v>3700</v>
      </c>
      <c r="H18" s="122">
        <f t="shared" ref="H18:H32" si="2">G18*0.75</f>
        <v>2775</v>
      </c>
      <c r="I18" s="60">
        <v>5250</v>
      </c>
      <c r="J18" s="60">
        <v>2610</v>
      </c>
      <c r="K18" s="60">
        <v>1110</v>
      </c>
      <c r="L18" s="60">
        <v>832.5</v>
      </c>
      <c r="M18" s="60">
        <v>4375</v>
      </c>
      <c r="N18" s="60">
        <v>2175</v>
      </c>
      <c r="O18" s="60">
        <v>925</v>
      </c>
      <c r="P18" s="60">
        <v>693.75</v>
      </c>
    </row>
    <row r="19" spans="1:16" ht="30">
      <c r="A19" s="6" t="s">
        <v>23</v>
      </c>
      <c r="B19" s="6" t="s">
        <v>717</v>
      </c>
      <c r="C19" s="6"/>
      <c r="D19" s="6"/>
      <c r="E19" s="9">
        <v>10000</v>
      </c>
      <c r="F19" s="9">
        <v>5000</v>
      </c>
      <c r="G19" s="9">
        <v>3000</v>
      </c>
      <c r="H19" s="122">
        <f t="shared" si="2"/>
        <v>2250</v>
      </c>
      <c r="I19" s="60">
        <v>3000</v>
      </c>
      <c r="J19" s="60">
        <v>1500</v>
      </c>
      <c r="K19" s="60">
        <v>900</v>
      </c>
      <c r="L19" s="60">
        <v>675</v>
      </c>
      <c r="M19" s="60">
        <v>2500</v>
      </c>
      <c r="N19" s="60">
        <v>1250</v>
      </c>
      <c r="O19" s="60">
        <v>750</v>
      </c>
      <c r="P19" s="60">
        <v>562.5</v>
      </c>
    </row>
    <row r="20" spans="1:16">
      <c r="A20" s="6">
        <v>9</v>
      </c>
      <c r="B20" s="6" t="s">
        <v>718</v>
      </c>
      <c r="C20" s="6"/>
      <c r="D20" s="6"/>
      <c r="E20" s="9">
        <v>12500</v>
      </c>
      <c r="F20" s="9">
        <v>6200</v>
      </c>
      <c r="G20" s="9">
        <v>3200</v>
      </c>
      <c r="H20" s="122">
        <f t="shared" si="2"/>
        <v>2400</v>
      </c>
      <c r="I20" s="60">
        <v>3750</v>
      </c>
      <c r="J20" s="60">
        <v>1860</v>
      </c>
      <c r="K20" s="60">
        <v>960</v>
      </c>
      <c r="L20" s="60">
        <v>720</v>
      </c>
      <c r="M20" s="60">
        <v>3125</v>
      </c>
      <c r="N20" s="60">
        <v>1550</v>
      </c>
      <c r="O20" s="60">
        <v>800</v>
      </c>
      <c r="P20" s="60">
        <v>600</v>
      </c>
    </row>
    <row r="21" spans="1:16" ht="30">
      <c r="A21" s="6">
        <v>10</v>
      </c>
      <c r="B21" s="6" t="s">
        <v>719</v>
      </c>
      <c r="C21" s="6"/>
      <c r="D21" s="6"/>
      <c r="E21" s="9">
        <v>12500</v>
      </c>
      <c r="F21" s="9">
        <v>6200</v>
      </c>
      <c r="G21" s="9">
        <v>3200</v>
      </c>
      <c r="H21" s="122">
        <f t="shared" si="2"/>
        <v>2400</v>
      </c>
      <c r="I21" s="60">
        <v>3750</v>
      </c>
      <c r="J21" s="60">
        <v>1860</v>
      </c>
      <c r="K21" s="60">
        <v>960</v>
      </c>
      <c r="L21" s="60">
        <v>720</v>
      </c>
      <c r="M21" s="60">
        <v>3125</v>
      </c>
      <c r="N21" s="60">
        <v>1550</v>
      </c>
      <c r="O21" s="60">
        <v>800</v>
      </c>
      <c r="P21" s="60">
        <v>600</v>
      </c>
    </row>
    <row r="22" spans="1:16" ht="60">
      <c r="A22" s="6">
        <v>11</v>
      </c>
      <c r="B22" s="6" t="s">
        <v>720</v>
      </c>
      <c r="C22" s="6"/>
      <c r="D22" s="6"/>
      <c r="E22" s="9">
        <v>12400</v>
      </c>
      <c r="F22" s="9">
        <v>6200</v>
      </c>
      <c r="G22" s="9">
        <v>3700</v>
      </c>
      <c r="H22" s="122">
        <f t="shared" si="2"/>
        <v>2775</v>
      </c>
      <c r="I22" s="60">
        <v>3720</v>
      </c>
      <c r="J22" s="60">
        <v>1860</v>
      </c>
      <c r="K22" s="60">
        <v>1110</v>
      </c>
      <c r="L22" s="60">
        <v>832.5</v>
      </c>
      <c r="M22" s="60">
        <v>3100</v>
      </c>
      <c r="N22" s="60">
        <v>1550</v>
      </c>
      <c r="O22" s="60">
        <v>925</v>
      </c>
      <c r="P22" s="60">
        <v>693.75</v>
      </c>
    </row>
    <row r="23" spans="1:16">
      <c r="A23" s="6">
        <v>12</v>
      </c>
      <c r="B23" s="6" t="s">
        <v>16</v>
      </c>
      <c r="C23" s="6"/>
      <c r="D23" s="6"/>
      <c r="E23" s="9">
        <v>10000</v>
      </c>
      <c r="F23" s="9">
        <v>5000</v>
      </c>
      <c r="G23" s="9">
        <v>3000</v>
      </c>
      <c r="H23" s="122">
        <f t="shared" si="2"/>
        <v>2250</v>
      </c>
      <c r="I23" s="60">
        <v>3000</v>
      </c>
      <c r="J23" s="60">
        <v>1500</v>
      </c>
      <c r="K23" s="60">
        <v>900</v>
      </c>
      <c r="L23" s="60">
        <v>675</v>
      </c>
      <c r="M23" s="60">
        <v>2500</v>
      </c>
      <c r="N23" s="60">
        <v>1250</v>
      </c>
      <c r="O23" s="60">
        <v>750</v>
      </c>
      <c r="P23" s="60">
        <v>562.5</v>
      </c>
    </row>
    <row r="24" spans="1:16">
      <c r="A24" s="6">
        <v>13</v>
      </c>
      <c r="B24" s="6" t="s">
        <v>721</v>
      </c>
      <c r="C24" s="6"/>
      <c r="D24" s="6"/>
      <c r="E24" s="9">
        <v>10000</v>
      </c>
      <c r="F24" s="9">
        <v>5000</v>
      </c>
      <c r="G24" s="9">
        <v>3000</v>
      </c>
      <c r="H24" s="122">
        <f t="shared" si="2"/>
        <v>2250</v>
      </c>
      <c r="I24" s="60">
        <v>3000</v>
      </c>
      <c r="J24" s="60">
        <v>1500</v>
      </c>
      <c r="K24" s="60">
        <v>900</v>
      </c>
      <c r="L24" s="60">
        <v>675</v>
      </c>
      <c r="M24" s="60">
        <v>2500</v>
      </c>
      <c r="N24" s="60">
        <v>1250</v>
      </c>
      <c r="O24" s="60">
        <v>750</v>
      </c>
      <c r="P24" s="60">
        <v>562.5</v>
      </c>
    </row>
    <row r="25" spans="1:16">
      <c r="A25" s="6">
        <v>14</v>
      </c>
      <c r="B25" s="6" t="s">
        <v>722</v>
      </c>
      <c r="C25" s="6"/>
      <c r="D25" s="6"/>
      <c r="E25" s="9">
        <v>10000</v>
      </c>
      <c r="F25" s="9">
        <v>5000</v>
      </c>
      <c r="G25" s="9">
        <v>3000</v>
      </c>
      <c r="H25" s="122">
        <f t="shared" si="2"/>
        <v>2250</v>
      </c>
      <c r="I25" s="60">
        <v>3000</v>
      </c>
      <c r="J25" s="60">
        <v>1500</v>
      </c>
      <c r="K25" s="60">
        <v>900</v>
      </c>
      <c r="L25" s="60">
        <v>675</v>
      </c>
      <c r="M25" s="60">
        <v>2500</v>
      </c>
      <c r="N25" s="60">
        <v>1250</v>
      </c>
      <c r="O25" s="60">
        <v>750</v>
      </c>
      <c r="P25" s="60">
        <v>562.5</v>
      </c>
    </row>
    <row r="26" spans="1:16">
      <c r="A26" s="6">
        <v>15</v>
      </c>
      <c r="B26" s="6" t="s">
        <v>723</v>
      </c>
      <c r="C26" s="6"/>
      <c r="D26" s="6"/>
      <c r="E26" s="9">
        <v>10000</v>
      </c>
      <c r="F26" s="9">
        <v>5000</v>
      </c>
      <c r="G26" s="9">
        <v>3000</v>
      </c>
      <c r="H26" s="122">
        <f t="shared" si="2"/>
        <v>2250</v>
      </c>
      <c r="I26" s="60">
        <v>3000</v>
      </c>
      <c r="J26" s="60">
        <v>1500</v>
      </c>
      <c r="K26" s="60">
        <v>900</v>
      </c>
      <c r="L26" s="60">
        <v>675</v>
      </c>
      <c r="M26" s="60">
        <v>2500</v>
      </c>
      <c r="N26" s="60">
        <v>1250</v>
      </c>
      <c r="O26" s="60">
        <v>750</v>
      </c>
      <c r="P26" s="60">
        <v>562.5</v>
      </c>
    </row>
    <row r="27" spans="1:16" ht="45">
      <c r="A27" s="6">
        <v>16</v>
      </c>
      <c r="B27" s="6" t="s">
        <v>724</v>
      </c>
      <c r="C27" s="6"/>
      <c r="D27" s="6"/>
      <c r="E27" s="9">
        <v>10000</v>
      </c>
      <c r="F27" s="9">
        <v>5000</v>
      </c>
      <c r="G27" s="9">
        <v>3000</v>
      </c>
      <c r="H27" s="122">
        <f t="shared" si="2"/>
        <v>2250</v>
      </c>
      <c r="I27" s="60">
        <v>3000</v>
      </c>
      <c r="J27" s="60">
        <v>1500</v>
      </c>
      <c r="K27" s="60">
        <v>900</v>
      </c>
      <c r="L27" s="60">
        <v>675</v>
      </c>
      <c r="M27" s="60">
        <v>2500</v>
      </c>
      <c r="N27" s="60">
        <v>1250</v>
      </c>
      <c r="O27" s="60">
        <v>750</v>
      </c>
      <c r="P27" s="60">
        <v>562.5</v>
      </c>
    </row>
    <row r="28" spans="1:16" ht="45">
      <c r="A28" s="6">
        <v>17</v>
      </c>
      <c r="B28" s="6" t="s">
        <v>725</v>
      </c>
      <c r="C28" s="6"/>
      <c r="D28" s="6"/>
      <c r="E28" s="9">
        <v>10000</v>
      </c>
      <c r="F28" s="9">
        <v>5000</v>
      </c>
      <c r="G28" s="9">
        <v>3000</v>
      </c>
      <c r="H28" s="122">
        <f t="shared" si="2"/>
        <v>2250</v>
      </c>
      <c r="I28" s="60">
        <v>3000</v>
      </c>
      <c r="J28" s="60">
        <v>1500</v>
      </c>
      <c r="K28" s="60">
        <v>900</v>
      </c>
      <c r="L28" s="60">
        <v>675</v>
      </c>
      <c r="M28" s="60">
        <v>2500</v>
      </c>
      <c r="N28" s="60">
        <v>1250</v>
      </c>
      <c r="O28" s="60">
        <v>750</v>
      </c>
      <c r="P28" s="60">
        <v>562.5</v>
      </c>
    </row>
    <row r="29" spans="1:16">
      <c r="A29" s="6">
        <v>18</v>
      </c>
      <c r="B29" s="6" t="s">
        <v>726</v>
      </c>
      <c r="C29" s="6"/>
      <c r="D29" s="6"/>
      <c r="E29" s="9">
        <v>8700</v>
      </c>
      <c r="F29" s="9">
        <v>4500</v>
      </c>
      <c r="G29" s="9">
        <v>2500</v>
      </c>
      <c r="H29" s="122">
        <f t="shared" si="2"/>
        <v>1875</v>
      </c>
      <c r="I29" s="60">
        <v>2610</v>
      </c>
      <c r="J29" s="60">
        <v>1350</v>
      </c>
      <c r="K29" s="60">
        <v>750</v>
      </c>
      <c r="L29" s="60">
        <v>562.5</v>
      </c>
      <c r="M29" s="60">
        <v>2175</v>
      </c>
      <c r="N29" s="60">
        <v>1125</v>
      </c>
      <c r="O29" s="60">
        <v>625</v>
      </c>
      <c r="P29" s="60">
        <v>468.75</v>
      </c>
    </row>
    <row r="30" spans="1:16">
      <c r="A30" s="6">
        <v>19</v>
      </c>
      <c r="B30" s="6" t="s">
        <v>727</v>
      </c>
      <c r="C30" s="6"/>
      <c r="D30" s="6"/>
      <c r="E30" s="9">
        <v>8700</v>
      </c>
      <c r="F30" s="9">
        <v>4500</v>
      </c>
      <c r="G30" s="9">
        <v>2500</v>
      </c>
      <c r="H30" s="122">
        <f t="shared" si="2"/>
        <v>1875</v>
      </c>
      <c r="I30" s="60">
        <v>2610</v>
      </c>
      <c r="J30" s="60">
        <v>1350</v>
      </c>
      <c r="K30" s="60">
        <v>750</v>
      </c>
      <c r="L30" s="60">
        <v>562.5</v>
      </c>
      <c r="M30" s="60">
        <v>2175</v>
      </c>
      <c r="N30" s="60">
        <v>1125</v>
      </c>
      <c r="O30" s="60">
        <v>625</v>
      </c>
      <c r="P30" s="60">
        <v>468.75</v>
      </c>
    </row>
    <row r="31" spans="1:16">
      <c r="A31" s="6">
        <v>20</v>
      </c>
      <c r="B31" s="6" t="s">
        <v>728</v>
      </c>
      <c r="C31" s="6"/>
      <c r="D31" s="6"/>
      <c r="E31" s="9">
        <v>8000</v>
      </c>
      <c r="F31" s="9">
        <v>4000</v>
      </c>
      <c r="G31" s="9">
        <v>2400</v>
      </c>
      <c r="H31" s="122">
        <f t="shared" si="2"/>
        <v>1800</v>
      </c>
      <c r="I31" s="60">
        <v>2400</v>
      </c>
      <c r="J31" s="60">
        <v>1200</v>
      </c>
      <c r="K31" s="60">
        <v>720</v>
      </c>
      <c r="L31" s="60">
        <v>540</v>
      </c>
      <c r="M31" s="60">
        <v>2000</v>
      </c>
      <c r="N31" s="60">
        <v>1000</v>
      </c>
      <c r="O31" s="60">
        <v>600</v>
      </c>
      <c r="P31" s="60">
        <v>450</v>
      </c>
    </row>
    <row r="32" spans="1:16">
      <c r="A32" s="6">
        <v>21</v>
      </c>
      <c r="B32" s="6" t="s">
        <v>729</v>
      </c>
      <c r="C32" s="6"/>
      <c r="D32" s="6"/>
      <c r="E32" s="9">
        <v>8000</v>
      </c>
      <c r="F32" s="9">
        <v>4000</v>
      </c>
      <c r="G32" s="9">
        <v>2400</v>
      </c>
      <c r="H32" s="122">
        <f t="shared" si="2"/>
        <v>1800</v>
      </c>
      <c r="I32" s="60">
        <v>2400</v>
      </c>
      <c r="J32" s="60">
        <v>1200</v>
      </c>
      <c r="K32" s="60">
        <v>720</v>
      </c>
      <c r="L32" s="60">
        <v>540</v>
      </c>
      <c r="M32" s="60">
        <v>2000</v>
      </c>
      <c r="N32" s="60">
        <v>1000</v>
      </c>
      <c r="O32" s="60">
        <v>600</v>
      </c>
      <c r="P32" s="60">
        <v>450</v>
      </c>
    </row>
    <row r="33" spans="1:16" ht="30">
      <c r="A33" s="492">
        <v>22</v>
      </c>
      <c r="B33" s="492" t="s">
        <v>730</v>
      </c>
      <c r="C33" s="6" t="s">
        <v>731</v>
      </c>
      <c r="D33" s="6" t="s">
        <v>732</v>
      </c>
      <c r="E33" s="3">
        <v>35000</v>
      </c>
      <c r="F33" s="3">
        <v>17500</v>
      </c>
      <c r="G33" s="3">
        <v>14000</v>
      </c>
      <c r="H33" s="122">
        <v>10500</v>
      </c>
      <c r="I33" s="60">
        <v>10500</v>
      </c>
      <c r="J33" s="60">
        <v>5250</v>
      </c>
      <c r="K33" s="60">
        <v>4200</v>
      </c>
      <c r="L33" s="60">
        <v>3150</v>
      </c>
      <c r="M33" s="60">
        <v>8750</v>
      </c>
      <c r="N33" s="60">
        <v>4375</v>
      </c>
      <c r="O33" s="60">
        <v>3500</v>
      </c>
      <c r="P33" s="60">
        <v>2625</v>
      </c>
    </row>
    <row r="34" spans="1:16" ht="30">
      <c r="A34" s="491"/>
      <c r="B34" s="491"/>
      <c r="C34" s="6" t="s">
        <v>732</v>
      </c>
      <c r="D34" s="6" t="s">
        <v>733</v>
      </c>
      <c r="E34" s="3">
        <v>20000</v>
      </c>
      <c r="F34" s="3">
        <v>10000</v>
      </c>
      <c r="G34" s="3">
        <v>8000</v>
      </c>
      <c r="H34" s="122">
        <v>6000</v>
      </c>
      <c r="I34" s="60">
        <v>6000</v>
      </c>
      <c r="J34" s="60">
        <v>3000</v>
      </c>
      <c r="K34" s="60">
        <v>2400</v>
      </c>
      <c r="L34" s="60">
        <v>1800</v>
      </c>
      <c r="M34" s="60">
        <v>5000</v>
      </c>
      <c r="N34" s="60">
        <v>2500</v>
      </c>
      <c r="O34" s="60">
        <v>2000</v>
      </c>
      <c r="P34" s="60">
        <v>1500</v>
      </c>
    </row>
    <row r="35" spans="1:16" ht="30">
      <c r="A35" s="6">
        <v>23</v>
      </c>
      <c r="B35" s="6" t="s">
        <v>734</v>
      </c>
      <c r="C35" s="6" t="s">
        <v>733</v>
      </c>
      <c r="D35" s="6" t="s">
        <v>735</v>
      </c>
      <c r="E35" s="3">
        <v>20000</v>
      </c>
      <c r="F35" s="3">
        <v>10000</v>
      </c>
      <c r="G35" s="3">
        <v>8000</v>
      </c>
      <c r="H35" s="122">
        <v>6000</v>
      </c>
      <c r="I35" s="60">
        <v>6000</v>
      </c>
      <c r="J35" s="60">
        <v>3000</v>
      </c>
      <c r="K35" s="60">
        <v>2400</v>
      </c>
      <c r="L35" s="60">
        <v>1800</v>
      </c>
      <c r="M35" s="60">
        <v>5000</v>
      </c>
      <c r="N35" s="60">
        <v>2500</v>
      </c>
      <c r="O35" s="60">
        <v>2000</v>
      </c>
      <c r="P35" s="60">
        <v>1500</v>
      </c>
    </row>
    <row r="36" spans="1:16" ht="45">
      <c r="A36" s="6">
        <v>24</v>
      </c>
      <c r="B36" s="6" t="s">
        <v>736</v>
      </c>
      <c r="C36" s="6" t="s">
        <v>736</v>
      </c>
      <c r="D36" s="6"/>
      <c r="E36" s="3">
        <v>28000</v>
      </c>
      <c r="F36" s="3">
        <v>14000</v>
      </c>
      <c r="G36" s="3">
        <v>11200</v>
      </c>
      <c r="H36" s="122">
        <v>8400</v>
      </c>
      <c r="I36" s="60">
        <v>8400</v>
      </c>
      <c r="J36" s="60">
        <v>4200</v>
      </c>
      <c r="K36" s="60">
        <v>3360</v>
      </c>
      <c r="L36" s="60">
        <v>2520</v>
      </c>
      <c r="M36" s="60">
        <v>7000</v>
      </c>
      <c r="N36" s="60">
        <v>3500</v>
      </c>
      <c r="O36" s="60">
        <v>2800</v>
      </c>
      <c r="P36" s="60">
        <v>2100</v>
      </c>
    </row>
    <row r="37" spans="1:16">
      <c r="A37" s="6"/>
      <c r="B37" s="87" t="s">
        <v>12</v>
      </c>
      <c r="C37" s="6"/>
      <c r="D37" s="6"/>
      <c r="E37" s="3"/>
      <c r="F37" s="3"/>
      <c r="G37" s="3"/>
      <c r="H37" s="122"/>
      <c r="I37" s="60"/>
      <c r="J37" s="60"/>
      <c r="K37" s="60"/>
      <c r="L37" s="60"/>
      <c r="M37" s="60"/>
      <c r="N37" s="60"/>
      <c r="O37" s="60"/>
      <c r="P37" s="60"/>
    </row>
    <row r="38" spans="1:16">
      <c r="A38" s="6">
        <v>25</v>
      </c>
      <c r="B38" s="6" t="s">
        <v>737</v>
      </c>
      <c r="C38" s="6"/>
      <c r="D38" s="6"/>
      <c r="E38" s="3">
        <v>10000</v>
      </c>
      <c r="F38" s="3">
        <v>5000</v>
      </c>
      <c r="G38" s="3">
        <v>4000</v>
      </c>
      <c r="H38" s="122">
        <v>3000</v>
      </c>
      <c r="I38" s="60">
        <v>3000</v>
      </c>
      <c r="J38" s="60">
        <v>1500</v>
      </c>
      <c r="K38" s="60">
        <v>1200</v>
      </c>
      <c r="L38" s="60">
        <v>900</v>
      </c>
      <c r="M38" s="60">
        <v>2500</v>
      </c>
      <c r="N38" s="60">
        <v>1250</v>
      </c>
      <c r="O38" s="60">
        <v>1000</v>
      </c>
      <c r="P38" s="60">
        <v>750</v>
      </c>
    </row>
    <row r="39" spans="1:16">
      <c r="A39" s="6"/>
      <c r="B39" s="87" t="s">
        <v>13</v>
      </c>
      <c r="C39" s="6"/>
      <c r="D39" s="6"/>
      <c r="E39" s="9"/>
      <c r="F39" s="3"/>
      <c r="G39" s="3"/>
      <c r="H39" s="122"/>
      <c r="I39" s="60"/>
      <c r="J39" s="60"/>
      <c r="K39" s="60"/>
      <c r="L39" s="60"/>
      <c r="M39" s="60"/>
      <c r="N39" s="60"/>
      <c r="O39" s="60"/>
      <c r="P39" s="60"/>
    </row>
    <row r="40" spans="1:16" ht="30">
      <c r="A40" s="6">
        <v>26</v>
      </c>
      <c r="B40" s="6" t="s">
        <v>545</v>
      </c>
      <c r="C40" s="6"/>
      <c r="D40" s="6"/>
      <c r="E40" s="9">
        <v>7200</v>
      </c>
      <c r="F40" s="3">
        <v>4320</v>
      </c>
      <c r="G40" s="3">
        <v>2800</v>
      </c>
      <c r="H40" s="122">
        <v>1920</v>
      </c>
      <c r="I40" s="60">
        <v>2160</v>
      </c>
      <c r="J40" s="60">
        <v>1296</v>
      </c>
      <c r="K40" s="60">
        <v>840</v>
      </c>
      <c r="L40" s="60">
        <v>576</v>
      </c>
      <c r="M40" s="60">
        <v>1800</v>
      </c>
      <c r="N40" s="60">
        <v>1080</v>
      </c>
      <c r="O40" s="60">
        <v>700</v>
      </c>
      <c r="P40" s="60">
        <v>480</v>
      </c>
    </row>
    <row r="41" spans="1:16" ht="30">
      <c r="A41" s="6">
        <v>27</v>
      </c>
      <c r="B41" s="6" t="s">
        <v>546</v>
      </c>
      <c r="C41" s="6"/>
      <c r="D41" s="6"/>
      <c r="E41" s="9">
        <v>4320</v>
      </c>
      <c r="F41" s="3">
        <v>2880</v>
      </c>
      <c r="G41" s="3">
        <v>1820</v>
      </c>
      <c r="H41" s="122">
        <v>1320</v>
      </c>
      <c r="I41" s="60">
        <v>1296</v>
      </c>
      <c r="J41" s="60">
        <v>864</v>
      </c>
      <c r="K41" s="60">
        <v>546</v>
      </c>
      <c r="L41" s="60">
        <v>396</v>
      </c>
      <c r="M41" s="60">
        <v>1080</v>
      </c>
      <c r="N41" s="60">
        <v>720</v>
      </c>
      <c r="O41" s="60">
        <v>455</v>
      </c>
      <c r="P41" s="60">
        <v>330</v>
      </c>
    </row>
    <row r="42" spans="1:16">
      <c r="A42" s="6">
        <v>28</v>
      </c>
      <c r="B42" s="6" t="s">
        <v>547</v>
      </c>
      <c r="C42" s="6"/>
      <c r="D42" s="6"/>
      <c r="E42" s="9">
        <v>3200</v>
      </c>
      <c r="F42" s="3">
        <v>2560</v>
      </c>
      <c r="G42" s="3">
        <v>1540</v>
      </c>
      <c r="H42" s="122">
        <v>1080</v>
      </c>
      <c r="I42" s="60">
        <v>960</v>
      </c>
      <c r="J42" s="60">
        <v>768</v>
      </c>
      <c r="K42" s="60">
        <v>462</v>
      </c>
      <c r="L42" s="60">
        <v>324</v>
      </c>
      <c r="M42" s="60">
        <v>800</v>
      </c>
      <c r="N42" s="60">
        <v>640</v>
      </c>
      <c r="O42" s="60">
        <v>385</v>
      </c>
      <c r="P42" s="60">
        <v>270</v>
      </c>
    </row>
  </sheetData>
  <mergeCells count="9">
    <mergeCell ref="A33:A34"/>
    <mergeCell ref="B33:B34"/>
    <mergeCell ref="I3:L4"/>
    <mergeCell ref="M3:P4"/>
    <mergeCell ref="A3:A5"/>
    <mergeCell ref="E3:H4"/>
    <mergeCell ref="B4:B5"/>
    <mergeCell ref="B3:D3"/>
    <mergeCell ref="C4:D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P34"/>
  <sheetViews>
    <sheetView workbookViewId="0">
      <selection activeCell="J14" sqref="J14"/>
    </sheetView>
  </sheetViews>
  <sheetFormatPr defaultColWidth="14.42578125" defaultRowHeight="15"/>
  <cols>
    <col min="1" max="1" width="9.42578125" style="21" customWidth="1"/>
    <col min="2" max="2" width="33.140625" style="21" customWidth="1"/>
    <col min="3" max="4" width="14.42578125" style="21"/>
    <col min="5" max="16" width="10.85546875" style="21" customWidth="1"/>
    <col min="17" max="16384" width="14.42578125" style="21"/>
  </cols>
  <sheetData>
    <row r="1" spans="1:16">
      <c r="A1" s="97" t="s">
        <v>1158</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10" t="s">
        <v>11</v>
      </c>
      <c r="C6" s="125"/>
      <c r="D6" s="125"/>
      <c r="E6" s="2"/>
      <c r="F6" s="2"/>
      <c r="G6" s="2"/>
      <c r="H6" s="33"/>
      <c r="I6" s="41"/>
      <c r="J6" s="41"/>
      <c r="K6" s="41"/>
      <c r="L6" s="41"/>
      <c r="M6" s="41"/>
      <c r="N6" s="41"/>
      <c r="O6" s="41"/>
      <c r="P6" s="41"/>
    </row>
    <row r="7" spans="1:16">
      <c r="A7" s="6">
        <v>1</v>
      </c>
      <c r="B7" s="6" t="s">
        <v>738</v>
      </c>
      <c r="C7" s="6" t="s">
        <v>739</v>
      </c>
      <c r="D7" s="6" t="s">
        <v>740</v>
      </c>
      <c r="E7" s="3">
        <v>27600</v>
      </c>
      <c r="F7" s="3">
        <v>13800</v>
      </c>
      <c r="G7" s="3">
        <v>11000</v>
      </c>
      <c r="H7" s="122">
        <v>8300</v>
      </c>
      <c r="I7" s="60">
        <v>8280</v>
      </c>
      <c r="J7" s="60">
        <v>4140</v>
      </c>
      <c r="K7" s="60">
        <v>3300</v>
      </c>
      <c r="L7" s="60">
        <v>2490</v>
      </c>
      <c r="M7" s="60">
        <v>6900</v>
      </c>
      <c r="N7" s="60">
        <v>3450</v>
      </c>
      <c r="O7" s="60">
        <v>2750</v>
      </c>
      <c r="P7" s="127">
        <v>2075</v>
      </c>
    </row>
    <row r="8" spans="1:16">
      <c r="A8" s="6">
        <v>2</v>
      </c>
      <c r="B8" s="6" t="s">
        <v>738</v>
      </c>
      <c r="C8" s="6" t="s">
        <v>741</v>
      </c>
      <c r="D8" s="6" t="s">
        <v>742</v>
      </c>
      <c r="E8" s="3">
        <v>25000</v>
      </c>
      <c r="F8" s="3">
        <v>12500</v>
      </c>
      <c r="G8" s="3">
        <v>10000</v>
      </c>
      <c r="H8" s="122">
        <v>7500</v>
      </c>
      <c r="I8" s="60">
        <v>7500</v>
      </c>
      <c r="J8" s="60">
        <v>3750</v>
      </c>
      <c r="K8" s="60">
        <v>3000</v>
      </c>
      <c r="L8" s="60">
        <v>2250</v>
      </c>
      <c r="M8" s="60">
        <v>6250</v>
      </c>
      <c r="N8" s="60">
        <v>3125</v>
      </c>
      <c r="O8" s="60">
        <v>2500</v>
      </c>
      <c r="P8" s="127">
        <v>1875</v>
      </c>
    </row>
    <row r="9" spans="1:16" ht="30">
      <c r="A9" s="6">
        <v>3</v>
      </c>
      <c r="B9" s="6" t="s">
        <v>412</v>
      </c>
      <c r="C9" s="6" t="s">
        <v>743</v>
      </c>
      <c r="D9" s="6" t="s">
        <v>744</v>
      </c>
      <c r="E9" s="3">
        <v>14000</v>
      </c>
      <c r="F9" s="3">
        <v>7000</v>
      </c>
      <c r="G9" s="3">
        <v>5600</v>
      </c>
      <c r="H9" s="122">
        <v>4200</v>
      </c>
      <c r="I9" s="60">
        <v>4200</v>
      </c>
      <c r="J9" s="60">
        <v>2100</v>
      </c>
      <c r="K9" s="60">
        <v>1680</v>
      </c>
      <c r="L9" s="60">
        <v>1260</v>
      </c>
      <c r="M9" s="60">
        <v>3500</v>
      </c>
      <c r="N9" s="60">
        <v>1750</v>
      </c>
      <c r="O9" s="60">
        <v>1400</v>
      </c>
      <c r="P9" s="127">
        <v>1050</v>
      </c>
    </row>
    <row r="10" spans="1:16" ht="30">
      <c r="A10" s="6">
        <v>4</v>
      </c>
      <c r="B10" s="6" t="s">
        <v>412</v>
      </c>
      <c r="C10" s="6" t="s">
        <v>743</v>
      </c>
      <c r="D10" s="6" t="s">
        <v>745</v>
      </c>
      <c r="E10" s="3">
        <v>14400</v>
      </c>
      <c r="F10" s="3">
        <v>7200</v>
      </c>
      <c r="G10" s="3">
        <v>5800</v>
      </c>
      <c r="H10" s="122">
        <v>4300</v>
      </c>
      <c r="I10" s="60">
        <v>4320</v>
      </c>
      <c r="J10" s="60">
        <v>2160</v>
      </c>
      <c r="K10" s="60">
        <v>1740</v>
      </c>
      <c r="L10" s="60">
        <v>1290</v>
      </c>
      <c r="M10" s="60">
        <v>3600</v>
      </c>
      <c r="N10" s="60">
        <v>1800</v>
      </c>
      <c r="O10" s="60">
        <v>1450</v>
      </c>
      <c r="P10" s="127">
        <v>1075</v>
      </c>
    </row>
    <row r="11" spans="1:16" ht="30">
      <c r="A11" s="6">
        <v>5</v>
      </c>
      <c r="B11" s="6" t="s">
        <v>746</v>
      </c>
      <c r="C11" s="6" t="s">
        <v>22</v>
      </c>
      <c r="D11" s="6" t="s">
        <v>747</v>
      </c>
      <c r="E11" s="3">
        <v>18000</v>
      </c>
      <c r="F11" s="3">
        <v>9000</v>
      </c>
      <c r="G11" s="3">
        <v>7200</v>
      </c>
      <c r="H11" s="122">
        <v>5400</v>
      </c>
      <c r="I11" s="60">
        <v>5400</v>
      </c>
      <c r="J11" s="60">
        <v>2700</v>
      </c>
      <c r="K11" s="60">
        <v>2160</v>
      </c>
      <c r="L11" s="60">
        <v>1620</v>
      </c>
      <c r="M11" s="60">
        <v>4500</v>
      </c>
      <c r="N11" s="60">
        <v>2250</v>
      </c>
      <c r="O11" s="60">
        <v>1800</v>
      </c>
      <c r="P11" s="127">
        <v>1350</v>
      </c>
    </row>
    <row r="12" spans="1:16">
      <c r="A12" s="6">
        <v>6</v>
      </c>
      <c r="B12" s="6" t="s">
        <v>748</v>
      </c>
      <c r="C12" s="6" t="s">
        <v>740</v>
      </c>
      <c r="D12" s="6" t="s">
        <v>749</v>
      </c>
      <c r="E12" s="3">
        <v>20000</v>
      </c>
      <c r="F12" s="3">
        <v>10000</v>
      </c>
      <c r="G12" s="3">
        <v>8000</v>
      </c>
      <c r="H12" s="122">
        <v>6000</v>
      </c>
      <c r="I12" s="60">
        <v>6000</v>
      </c>
      <c r="J12" s="60">
        <v>3000</v>
      </c>
      <c r="K12" s="60">
        <v>2400</v>
      </c>
      <c r="L12" s="60">
        <v>1800</v>
      </c>
      <c r="M12" s="60">
        <v>5000</v>
      </c>
      <c r="N12" s="60">
        <v>2500</v>
      </c>
      <c r="O12" s="60">
        <v>2000</v>
      </c>
      <c r="P12" s="127">
        <v>1500</v>
      </c>
    </row>
    <row r="13" spans="1:16" ht="30">
      <c r="A13" s="6">
        <v>7</v>
      </c>
      <c r="B13" s="6" t="s">
        <v>750</v>
      </c>
      <c r="C13" s="6" t="s">
        <v>751</v>
      </c>
      <c r="D13" s="6" t="s">
        <v>752</v>
      </c>
      <c r="E13" s="3">
        <v>29000</v>
      </c>
      <c r="F13" s="3">
        <v>19000</v>
      </c>
      <c r="G13" s="3">
        <v>14000</v>
      </c>
      <c r="H13" s="33"/>
      <c r="I13" s="60">
        <v>8700</v>
      </c>
      <c r="J13" s="60">
        <v>5700</v>
      </c>
      <c r="K13" s="60">
        <v>4200</v>
      </c>
      <c r="L13" s="60"/>
      <c r="M13" s="60">
        <v>7250</v>
      </c>
      <c r="N13" s="60">
        <v>4750</v>
      </c>
      <c r="O13" s="60">
        <v>3500</v>
      </c>
      <c r="P13" s="127"/>
    </row>
    <row r="14" spans="1:16" ht="30">
      <c r="A14" s="6">
        <v>8</v>
      </c>
      <c r="B14" s="6" t="s">
        <v>753</v>
      </c>
      <c r="C14" s="6"/>
      <c r="D14" s="6"/>
      <c r="E14" s="3">
        <v>29000</v>
      </c>
      <c r="F14" s="3">
        <v>19000</v>
      </c>
      <c r="G14" s="3">
        <v>14000</v>
      </c>
      <c r="H14" s="33"/>
      <c r="I14" s="60">
        <v>8700</v>
      </c>
      <c r="J14" s="60">
        <v>5700</v>
      </c>
      <c r="K14" s="60">
        <v>4200</v>
      </c>
      <c r="L14" s="60"/>
      <c r="M14" s="60">
        <v>7250</v>
      </c>
      <c r="N14" s="60">
        <v>4750</v>
      </c>
      <c r="O14" s="60">
        <v>3500</v>
      </c>
      <c r="P14" s="127"/>
    </row>
    <row r="15" spans="1:16" ht="30">
      <c r="A15" s="6">
        <v>9</v>
      </c>
      <c r="B15" s="6" t="s">
        <v>754</v>
      </c>
      <c r="C15" s="6"/>
      <c r="D15" s="6"/>
      <c r="E15" s="3">
        <v>10000</v>
      </c>
      <c r="F15" s="3">
        <v>8000</v>
      </c>
      <c r="G15" s="3">
        <v>6000</v>
      </c>
      <c r="H15" s="33"/>
      <c r="I15" s="60">
        <v>3000</v>
      </c>
      <c r="J15" s="60">
        <v>2400</v>
      </c>
      <c r="K15" s="60">
        <v>1800</v>
      </c>
      <c r="L15" s="60"/>
      <c r="M15" s="60">
        <v>2500</v>
      </c>
      <c r="N15" s="60">
        <v>2000</v>
      </c>
      <c r="O15" s="60">
        <v>1500</v>
      </c>
      <c r="P15" s="127"/>
    </row>
    <row r="16" spans="1:16" ht="30">
      <c r="A16" s="6">
        <v>10</v>
      </c>
      <c r="B16" s="6" t="s">
        <v>755</v>
      </c>
      <c r="C16" s="6"/>
      <c r="D16" s="6"/>
      <c r="E16" s="3">
        <v>18000</v>
      </c>
      <c r="F16" s="3">
        <v>10000</v>
      </c>
      <c r="G16" s="2"/>
      <c r="H16" s="33"/>
      <c r="I16" s="60">
        <v>5400</v>
      </c>
      <c r="J16" s="60">
        <v>3000</v>
      </c>
      <c r="K16" s="60"/>
      <c r="L16" s="60"/>
      <c r="M16" s="60">
        <v>4500</v>
      </c>
      <c r="N16" s="60">
        <v>2500</v>
      </c>
      <c r="O16" s="60"/>
      <c r="P16" s="127"/>
    </row>
    <row r="17" spans="1:16" ht="30">
      <c r="A17" s="6">
        <v>11</v>
      </c>
      <c r="B17" s="6" t="s">
        <v>756</v>
      </c>
      <c r="C17" s="6"/>
      <c r="D17" s="6"/>
      <c r="E17" s="3">
        <v>15000</v>
      </c>
      <c r="F17" s="2"/>
      <c r="G17" s="2"/>
      <c r="H17" s="33"/>
      <c r="I17" s="60">
        <v>4500</v>
      </c>
      <c r="J17" s="60"/>
      <c r="K17" s="60"/>
      <c r="L17" s="60"/>
      <c r="M17" s="60">
        <v>3750</v>
      </c>
      <c r="N17" s="60"/>
      <c r="O17" s="60"/>
      <c r="P17" s="127"/>
    </row>
    <row r="18" spans="1:16" ht="30">
      <c r="A18" s="6">
        <v>12</v>
      </c>
      <c r="B18" s="6" t="s">
        <v>757</v>
      </c>
      <c r="C18" s="6"/>
      <c r="D18" s="6"/>
      <c r="E18" s="3">
        <v>14000</v>
      </c>
      <c r="F18" s="3">
        <v>10000</v>
      </c>
      <c r="G18" s="3">
        <v>7000</v>
      </c>
      <c r="H18" s="33"/>
      <c r="I18" s="60">
        <v>4200</v>
      </c>
      <c r="J18" s="60">
        <v>3000</v>
      </c>
      <c r="K18" s="60">
        <v>2100</v>
      </c>
      <c r="L18" s="60"/>
      <c r="M18" s="60">
        <v>3500</v>
      </c>
      <c r="N18" s="60">
        <v>2500</v>
      </c>
      <c r="O18" s="60">
        <v>1750</v>
      </c>
      <c r="P18" s="127"/>
    </row>
    <row r="19" spans="1:16">
      <c r="A19" s="6"/>
      <c r="B19" s="11" t="s">
        <v>12</v>
      </c>
      <c r="C19" s="23"/>
      <c r="D19" s="23"/>
      <c r="E19" s="2"/>
      <c r="F19" s="2"/>
      <c r="G19" s="2"/>
      <c r="H19" s="33"/>
      <c r="I19" s="60"/>
      <c r="J19" s="60"/>
      <c r="K19" s="60"/>
      <c r="L19" s="60"/>
      <c r="M19" s="60"/>
      <c r="N19" s="60"/>
      <c r="O19" s="60"/>
      <c r="P19" s="127"/>
    </row>
    <row r="20" spans="1:16">
      <c r="A20" s="6">
        <v>13</v>
      </c>
      <c r="B20" s="23" t="s">
        <v>758</v>
      </c>
      <c r="C20" s="23"/>
      <c r="D20" s="23"/>
      <c r="E20" s="3">
        <v>10000</v>
      </c>
      <c r="F20" s="3">
        <v>5000</v>
      </c>
      <c r="G20" s="3">
        <v>4000</v>
      </c>
      <c r="H20" s="122">
        <v>3000</v>
      </c>
      <c r="I20" s="60">
        <v>3000</v>
      </c>
      <c r="J20" s="60">
        <v>1500</v>
      </c>
      <c r="K20" s="60">
        <v>1200</v>
      </c>
      <c r="L20" s="60">
        <v>900</v>
      </c>
      <c r="M20" s="60">
        <v>2500</v>
      </c>
      <c r="N20" s="60">
        <v>1250</v>
      </c>
      <c r="O20" s="60">
        <v>1000</v>
      </c>
      <c r="P20" s="127">
        <v>750</v>
      </c>
    </row>
    <row r="21" spans="1:16">
      <c r="A21" s="6"/>
      <c r="B21" s="123" t="s">
        <v>13</v>
      </c>
      <c r="C21" s="124"/>
      <c r="D21" s="124"/>
      <c r="E21" s="2"/>
      <c r="F21" s="2"/>
      <c r="G21" s="2"/>
      <c r="H21" s="33"/>
      <c r="I21" s="60"/>
      <c r="J21" s="60"/>
      <c r="K21" s="60"/>
      <c r="L21" s="60"/>
      <c r="M21" s="60"/>
      <c r="N21" s="60"/>
      <c r="O21" s="60"/>
      <c r="P21" s="127"/>
    </row>
    <row r="22" spans="1:16" ht="30">
      <c r="A22" s="6">
        <v>14</v>
      </c>
      <c r="B22" s="6" t="s">
        <v>545</v>
      </c>
      <c r="C22" s="6"/>
      <c r="D22" s="6"/>
      <c r="E22" s="3">
        <v>7200</v>
      </c>
      <c r="F22" s="3">
        <v>3780</v>
      </c>
      <c r="G22" s="3">
        <v>2000</v>
      </c>
      <c r="H22" s="122">
        <v>1600</v>
      </c>
      <c r="I22" s="60">
        <v>2160</v>
      </c>
      <c r="J22" s="60">
        <v>1134</v>
      </c>
      <c r="K22" s="60">
        <v>600</v>
      </c>
      <c r="L22" s="60">
        <v>480</v>
      </c>
      <c r="M22" s="60">
        <v>1800</v>
      </c>
      <c r="N22" s="60">
        <v>945</v>
      </c>
      <c r="O22" s="60">
        <v>500</v>
      </c>
      <c r="P22" s="127">
        <v>400</v>
      </c>
    </row>
    <row r="23" spans="1:16" ht="30">
      <c r="A23" s="6">
        <v>15</v>
      </c>
      <c r="B23" s="6" t="s">
        <v>546</v>
      </c>
      <c r="C23" s="6"/>
      <c r="D23" s="6"/>
      <c r="E23" s="3">
        <v>4320</v>
      </c>
      <c r="F23" s="3">
        <v>2520</v>
      </c>
      <c r="G23" s="3">
        <v>1300</v>
      </c>
      <c r="H23" s="122">
        <v>1100</v>
      </c>
      <c r="I23" s="60">
        <v>1296</v>
      </c>
      <c r="J23" s="60">
        <v>756</v>
      </c>
      <c r="K23" s="60">
        <v>390</v>
      </c>
      <c r="L23" s="60">
        <v>330</v>
      </c>
      <c r="M23" s="60">
        <v>1080</v>
      </c>
      <c r="N23" s="60">
        <v>630</v>
      </c>
      <c r="O23" s="60">
        <v>325</v>
      </c>
      <c r="P23" s="127">
        <v>275</v>
      </c>
    </row>
    <row r="24" spans="1:16">
      <c r="A24" s="6">
        <v>16</v>
      </c>
      <c r="B24" s="6" t="s">
        <v>547</v>
      </c>
      <c r="C24" s="6"/>
      <c r="D24" s="6"/>
      <c r="E24" s="3">
        <v>3200</v>
      </c>
      <c r="F24" s="3">
        <v>2240</v>
      </c>
      <c r="G24" s="3">
        <v>1100</v>
      </c>
      <c r="H24" s="33">
        <v>900</v>
      </c>
      <c r="I24" s="60">
        <v>960</v>
      </c>
      <c r="J24" s="60">
        <v>672</v>
      </c>
      <c r="K24" s="60">
        <v>330</v>
      </c>
      <c r="L24" s="60">
        <v>270</v>
      </c>
      <c r="M24" s="60">
        <v>800</v>
      </c>
      <c r="N24" s="60">
        <v>560</v>
      </c>
      <c r="O24" s="60">
        <v>275</v>
      </c>
      <c r="P24" s="127">
        <v>225</v>
      </c>
    </row>
    <row r="25" spans="1:16">
      <c r="A25" s="16"/>
      <c r="B25" s="16"/>
      <c r="C25" s="16"/>
      <c r="D25" s="16"/>
    </row>
    <row r="26" spans="1:16">
      <c r="A26" s="16"/>
      <c r="B26" s="16"/>
      <c r="C26" s="16"/>
      <c r="D26" s="16"/>
    </row>
    <row r="27" spans="1:16">
      <c r="A27" s="16"/>
      <c r="B27" s="515"/>
      <c r="C27" s="516"/>
      <c r="D27" s="516"/>
    </row>
    <row r="28" spans="1:16">
      <c r="A28" s="16"/>
      <c r="B28" s="16"/>
      <c r="C28" s="16"/>
      <c r="D28" s="16"/>
    </row>
    <row r="29" spans="1:16">
      <c r="A29" s="16"/>
      <c r="B29" s="16"/>
      <c r="C29" s="16"/>
      <c r="D29" s="16"/>
    </row>
    <row r="30" spans="1:16">
      <c r="A30" s="16"/>
      <c r="B30" s="16"/>
      <c r="C30" s="16"/>
      <c r="D30" s="16"/>
    </row>
    <row r="31" spans="1:16">
      <c r="A31" s="16"/>
      <c r="B31" s="16"/>
      <c r="C31" s="16"/>
      <c r="D31" s="16"/>
    </row>
    <row r="32" spans="1:16">
      <c r="A32" s="16"/>
      <c r="B32" s="16"/>
      <c r="C32" s="16"/>
      <c r="D32" s="16"/>
    </row>
    <row r="33" spans="1:4">
      <c r="A33" s="16"/>
      <c r="B33" s="16"/>
      <c r="C33" s="16"/>
      <c r="D33" s="16"/>
    </row>
    <row r="34" spans="1:4">
      <c r="A34" s="16"/>
      <c r="B34" s="515"/>
      <c r="C34" s="516"/>
      <c r="D34" s="516"/>
    </row>
  </sheetData>
  <mergeCells count="9">
    <mergeCell ref="A3:A5"/>
    <mergeCell ref="B4:B5"/>
    <mergeCell ref="I3:L4"/>
    <mergeCell ref="M3:P4"/>
    <mergeCell ref="B3:D3"/>
    <mergeCell ref="C4:D4"/>
    <mergeCell ref="B34:D34"/>
    <mergeCell ref="B27:D27"/>
    <mergeCell ref="E3:H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ummaryRight="0"/>
  </sheetPr>
  <dimension ref="A1:P15"/>
  <sheetViews>
    <sheetView workbookViewId="0">
      <selection activeCell="H18" sqref="H18"/>
    </sheetView>
  </sheetViews>
  <sheetFormatPr defaultColWidth="14.42578125" defaultRowHeight="15"/>
  <cols>
    <col min="1" max="1" width="9.5703125" style="21" customWidth="1"/>
    <col min="2" max="2" width="25" style="21" customWidth="1"/>
    <col min="3" max="4" width="14.42578125" style="21"/>
    <col min="5" max="16" width="9" style="21" customWidth="1"/>
    <col min="17" max="16384" width="14.42578125" style="21"/>
  </cols>
  <sheetData>
    <row r="1" spans="1:16" ht="13.7" customHeight="1">
      <c r="A1" s="97" t="s">
        <v>1159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23"/>
      <c r="F6" s="6"/>
      <c r="G6" s="6"/>
      <c r="H6" s="33"/>
      <c r="I6" s="41"/>
      <c r="J6" s="41"/>
      <c r="K6" s="41"/>
      <c r="L6" s="41"/>
      <c r="M6" s="41"/>
      <c r="N6" s="41"/>
      <c r="O6" s="41"/>
      <c r="P6" s="41"/>
    </row>
    <row r="7" spans="1:16">
      <c r="A7" s="513">
        <v>1</v>
      </c>
      <c r="B7" s="513" t="s">
        <v>759</v>
      </c>
      <c r="C7" s="513" t="s">
        <v>760</v>
      </c>
      <c r="D7" s="513" t="s">
        <v>761</v>
      </c>
      <c r="E7" s="34">
        <v>34600</v>
      </c>
      <c r="F7" s="2">
        <v>17000</v>
      </c>
      <c r="G7" s="2">
        <v>13000</v>
      </c>
      <c r="H7" s="2">
        <v>9000</v>
      </c>
      <c r="I7" s="60">
        <v>10380</v>
      </c>
      <c r="J7" s="60">
        <v>5100</v>
      </c>
      <c r="K7" s="60">
        <v>3900</v>
      </c>
      <c r="L7" s="60">
        <v>2700</v>
      </c>
      <c r="M7" s="60">
        <v>8650</v>
      </c>
      <c r="N7" s="60">
        <v>4250</v>
      </c>
      <c r="O7" s="60">
        <v>3250</v>
      </c>
      <c r="P7" s="127">
        <v>2250</v>
      </c>
    </row>
    <row r="8" spans="1:16">
      <c r="A8" s="514"/>
      <c r="B8" s="514"/>
      <c r="C8" s="514"/>
      <c r="D8" s="514"/>
      <c r="E8" s="34">
        <v>34600</v>
      </c>
      <c r="F8" s="2">
        <v>17000</v>
      </c>
      <c r="G8" s="2">
        <v>13000</v>
      </c>
      <c r="H8" s="2">
        <v>9000</v>
      </c>
      <c r="I8" s="60">
        <v>10380</v>
      </c>
      <c r="J8" s="60">
        <v>5100</v>
      </c>
      <c r="K8" s="60">
        <v>3900</v>
      </c>
      <c r="L8" s="60">
        <v>2700</v>
      </c>
      <c r="M8" s="60">
        <v>8650</v>
      </c>
      <c r="N8" s="60">
        <v>4250</v>
      </c>
      <c r="O8" s="60">
        <v>3250</v>
      </c>
      <c r="P8" s="127">
        <v>2250</v>
      </c>
    </row>
    <row r="9" spans="1:16">
      <c r="A9" s="70">
        <v>2</v>
      </c>
      <c r="B9" s="70" t="s">
        <v>762</v>
      </c>
      <c r="C9" s="70" t="s">
        <v>760</v>
      </c>
      <c r="D9" s="70" t="s">
        <v>763</v>
      </c>
      <c r="E9" s="23">
        <v>15500</v>
      </c>
      <c r="F9" s="2">
        <v>7600</v>
      </c>
      <c r="G9" s="2">
        <v>6000</v>
      </c>
      <c r="H9" s="2">
        <v>4000</v>
      </c>
      <c r="I9" s="60">
        <v>4650</v>
      </c>
      <c r="J9" s="60">
        <v>2280</v>
      </c>
      <c r="K9" s="60">
        <v>1800</v>
      </c>
      <c r="L9" s="60">
        <v>1200</v>
      </c>
      <c r="M9" s="60">
        <v>3875</v>
      </c>
      <c r="N9" s="60">
        <v>1900</v>
      </c>
      <c r="O9" s="60">
        <v>1500</v>
      </c>
      <c r="P9" s="127">
        <v>1000</v>
      </c>
    </row>
    <row r="10" spans="1:16">
      <c r="A10" s="70"/>
      <c r="B10" s="84" t="s">
        <v>12</v>
      </c>
      <c r="C10" s="41"/>
      <c r="D10" s="41"/>
      <c r="E10" s="23"/>
      <c r="F10" s="6"/>
      <c r="G10" s="6"/>
      <c r="H10" s="6"/>
      <c r="I10" s="60"/>
      <c r="J10" s="60"/>
      <c r="K10" s="60"/>
      <c r="L10" s="60"/>
      <c r="M10" s="60"/>
      <c r="N10" s="60"/>
      <c r="O10" s="60"/>
      <c r="P10" s="127"/>
    </row>
    <row r="11" spans="1:16">
      <c r="A11" s="70">
        <v>3</v>
      </c>
      <c r="B11" s="70" t="s">
        <v>9</v>
      </c>
      <c r="C11" s="41" t="s">
        <v>764</v>
      </c>
      <c r="D11" s="41" t="s">
        <v>765</v>
      </c>
      <c r="E11" s="23">
        <v>10000</v>
      </c>
      <c r="F11" s="6">
        <v>5000</v>
      </c>
      <c r="G11" s="6">
        <v>4000</v>
      </c>
      <c r="H11" s="6">
        <v>3000</v>
      </c>
      <c r="I11" s="60">
        <v>3000</v>
      </c>
      <c r="J11" s="60">
        <v>1500</v>
      </c>
      <c r="K11" s="60">
        <v>1200</v>
      </c>
      <c r="L11" s="60">
        <v>900</v>
      </c>
      <c r="M11" s="60">
        <v>2500</v>
      </c>
      <c r="N11" s="60">
        <v>1250</v>
      </c>
      <c r="O11" s="60">
        <v>1000</v>
      </c>
      <c r="P11" s="127">
        <v>750</v>
      </c>
    </row>
    <row r="12" spans="1:16">
      <c r="A12" s="70"/>
      <c r="B12" s="84" t="s">
        <v>13</v>
      </c>
      <c r="C12" s="41"/>
      <c r="D12" s="41"/>
      <c r="E12" s="23"/>
      <c r="F12" s="2"/>
      <c r="G12" s="2"/>
      <c r="H12" s="2"/>
      <c r="I12" s="60"/>
      <c r="J12" s="60"/>
      <c r="K12" s="60"/>
      <c r="L12" s="60"/>
      <c r="M12" s="60"/>
      <c r="N12" s="60"/>
      <c r="O12" s="60"/>
      <c r="P12" s="127"/>
    </row>
    <row r="13" spans="1:16" ht="30">
      <c r="A13" s="70">
        <v>4</v>
      </c>
      <c r="B13" s="70" t="s">
        <v>545</v>
      </c>
      <c r="C13" s="41"/>
      <c r="D13" s="41"/>
      <c r="E13" s="128">
        <v>7200</v>
      </c>
      <c r="F13" s="3">
        <v>3780</v>
      </c>
      <c r="G13" s="3">
        <v>2000</v>
      </c>
      <c r="H13" s="3">
        <v>1600</v>
      </c>
      <c r="I13" s="60">
        <v>2160</v>
      </c>
      <c r="J13" s="60">
        <v>1134</v>
      </c>
      <c r="K13" s="60">
        <v>600</v>
      </c>
      <c r="L13" s="60">
        <v>480</v>
      </c>
      <c r="M13" s="60">
        <v>1800</v>
      </c>
      <c r="N13" s="60">
        <v>945</v>
      </c>
      <c r="O13" s="60">
        <v>500</v>
      </c>
      <c r="P13" s="127">
        <v>400</v>
      </c>
    </row>
    <row r="14" spans="1:16" ht="30">
      <c r="A14" s="70">
        <v>5</v>
      </c>
      <c r="B14" s="70" t="s">
        <v>546</v>
      </c>
      <c r="C14" s="41"/>
      <c r="D14" s="41"/>
      <c r="E14" s="128">
        <v>4320</v>
      </c>
      <c r="F14" s="3">
        <v>2520</v>
      </c>
      <c r="G14" s="3">
        <v>1300</v>
      </c>
      <c r="H14" s="3">
        <v>1100</v>
      </c>
      <c r="I14" s="60">
        <v>1296</v>
      </c>
      <c r="J14" s="60">
        <v>756</v>
      </c>
      <c r="K14" s="60">
        <v>390</v>
      </c>
      <c r="L14" s="60">
        <v>330</v>
      </c>
      <c r="M14" s="60">
        <v>1080</v>
      </c>
      <c r="N14" s="60">
        <v>630</v>
      </c>
      <c r="O14" s="60">
        <v>325</v>
      </c>
      <c r="P14" s="127">
        <v>275</v>
      </c>
    </row>
    <row r="15" spans="1:16">
      <c r="A15" s="70">
        <v>6</v>
      </c>
      <c r="B15" s="70" t="s">
        <v>547</v>
      </c>
      <c r="C15" s="41"/>
      <c r="D15" s="41"/>
      <c r="E15" s="128">
        <v>3200</v>
      </c>
      <c r="F15" s="3">
        <v>2240</v>
      </c>
      <c r="G15" s="3">
        <v>1100</v>
      </c>
      <c r="H15" s="2">
        <v>900</v>
      </c>
      <c r="I15" s="60">
        <v>960</v>
      </c>
      <c r="J15" s="60">
        <v>672</v>
      </c>
      <c r="K15" s="60">
        <v>330</v>
      </c>
      <c r="L15" s="60">
        <v>270</v>
      </c>
      <c r="M15" s="60">
        <v>800</v>
      </c>
      <c r="N15" s="60">
        <v>560</v>
      </c>
      <c r="O15" s="60">
        <v>275</v>
      </c>
      <c r="P15" s="127">
        <v>225</v>
      </c>
    </row>
  </sheetData>
  <mergeCells count="11">
    <mergeCell ref="I3:L4"/>
    <mergeCell ref="M3:P4"/>
    <mergeCell ref="E3:H4"/>
    <mergeCell ref="A7:A8"/>
    <mergeCell ref="B7:B8"/>
    <mergeCell ref="C7:C8"/>
    <mergeCell ref="D7:D8"/>
    <mergeCell ref="A3:A5"/>
    <mergeCell ref="B3:D3"/>
    <mergeCell ref="B4:B5"/>
    <mergeCell ref="C4:D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ummaryRight="0"/>
  </sheetPr>
  <dimension ref="A1:P19"/>
  <sheetViews>
    <sheetView workbookViewId="0">
      <selection activeCell="D13" sqref="D13"/>
    </sheetView>
  </sheetViews>
  <sheetFormatPr defaultColWidth="14.42578125" defaultRowHeight="15"/>
  <cols>
    <col min="1" max="1" width="9.42578125" style="21" customWidth="1"/>
    <col min="2" max="2" width="28.5703125" style="21" customWidth="1"/>
    <col min="3" max="4" width="14.42578125" style="21"/>
    <col min="5" max="16" width="9.85546875" style="21" customWidth="1"/>
    <col min="17" max="16384" width="14.42578125" style="21"/>
  </cols>
  <sheetData>
    <row r="1" spans="1:16">
      <c r="A1" s="97" t="s">
        <v>1160</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2"/>
      <c r="B6" s="1" t="s">
        <v>11</v>
      </c>
      <c r="C6" s="6"/>
      <c r="D6" s="6"/>
      <c r="E6" s="2"/>
      <c r="F6" s="2"/>
      <c r="G6" s="2"/>
      <c r="H6" s="33"/>
      <c r="I6" s="41"/>
      <c r="J6" s="41"/>
      <c r="K6" s="41"/>
      <c r="L6" s="41"/>
      <c r="M6" s="41"/>
      <c r="N6" s="41"/>
      <c r="O6" s="41"/>
      <c r="P6" s="41"/>
    </row>
    <row r="7" spans="1:16">
      <c r="A7" s="2">
        <v>1</v>
      </c>
      <c r="B7" s="2" t="s">
        <v>766</v>
      </c>
      <c r="C7" s="6"/>
      <c r="D7" s="6"/>
      <c r="E7" s="3">
        <v>20000</v>
      </c>
      <c r="F7" s="3">
        <v>10000</v>
      </c>
      <c r="G7" s="3">
        <v>8000</v>
      </c>
      <c r="H7" s="122">
        <v>6000</v>
      </c>
      <c r="I7" s="60">
        <v>6000</v>
      </c>
      <c r="J7" s="60">
        <v>3000</v>
      </c>
      <c r="K7" s="60">
        <v>2400</v>
      </c>
      <c r="L7" s="60">
        <v>1800</v>
      </c>
      <c r="M7" s="60">
        <v>5000</v>
      </c>
      <c r="N7" s="60">
        <v>2500</v>
      </c>
      <c r="O7" s="60">
        <v>2000</v>
      </c>
      <c r="P7" s="60">
        <v>1500</v>
      </c>
    </row>
    <row r="8" spans="1:16">
      <c r="A8" s="2">
        <v>2</v>
      </c>
      <c r="B8" s="2" t="s">
        <v>557</v>
      </c>
      <c r="C8" s="6"/>
      <c r="D8" s="6"/>
      <c r="E8" s="6"/>
      <c r="F8" s="6"/>
      <c r="G8" s="6"/>
      <c r="H8" s="7"/>
      <c r="I8" s="60"/>
      <c r="J8" s="60"/>
      <c r="K8" s="60"/>
      <c r="L8" s="60"/>
      <c r="M8" s="60"/>
      <c r="N8" s="60"/>
      <c r="O8" s="60"/>
      <c r="P8" s="60"/>
    </row>
    <row r="9" spans="1:16" ht="30">
      <c r="A9" s="2" t="s">
        <v>23</v>
      </c>
      <c r="B9" s="2" t="s">
        <v>767</v>
      </c>
      <c r="C9" s="6" t="s">
        <v>768</v>
      </c>
      <c r="D9" s="6" t="s">
        <v>769</v>
      </c>
      <c r="E9" s="3">
        <v>14400</v>
      </c>
      <c r="F9" s="3">
        <v>7200</v>
      </c>
      <c r="G9" s="3">
        <v>5800</v>
      </c>
      <c r="H9" s="122">
        <v>4300</v>
      </c>
      <c r="I9" s="60">
        <v>4320</v>
      </c>
      <c r="J9" s="60">
        <v>2160</v>
      </c>
      <c r="K9" s="60">
        <v>1740</v>
      </c>
      <c r="L9" s="60">
        <v>1290</v>
      </c>
      <c r="M9" s="60">
        <v>3600</v>
      </c>
      <c r="N9" s="60">
        <v>1800</v>
      </c>
      <c r="O9" s="60">
        <v>1450</v>
      </c>
      <c r="P9" s="60">
        <v>1075</v>
      </c>
    </row>
    <row r="10" spans="1:16" ht="30">
      <c r="A10" s="2" t="s">
        <v>23</v>
      </c>
      <c r="B10" s="2" t="s">
        <v>770</v>
      </c>
      <c r="C10" s="6" t="s">
        <v>771</v>
      </c>
      <c r="D10" s="6" t="s">
        <v>772</v>
      </c>
      <c r="E10" s="3">
        <v>10000</v>
      </c>
      <c r="F10" s="3">
        <v>5000</v>
      </c>
      <c r="G10" s="3">
        <v>4000</v>
      </c>
      <c r="H10" s="122">
        <v>3000</v>
      </c>
      <c r="I10" s="60">
        <v>3000</v>
      </c>
      <c r="J10" s="60">
        <v>1500</v>
      </c>
      <c r="K10" s="60">
        <v>1200</v>
      </c>
      <c r="L10" s="60">
        <v>900</v>
      </c>
      <c r="M10" s="60">
        <v>2500</v>
      </c>
      <c r="N10" s="60">
        <v>1250</v>
      </c>
      <c r="O10" s="60">
        <v>1000</v>
      </c>
      <c r="P10" s="60">
        <v>750</v>
      </c>
    </row>
    <row r="11" spans="1:16" ht="60">
      <c r="A11" s="2">
        <v>3</v>
      </c>
      <c r="B11" s="2" t="s">
        <v>773</v>
      </c>
      <c r="C11" s="6" t="s">
        <v>774</v>
      </c>
      <c r="D11" s="6" t="s">
        <v>775</v>
      </c>
      <c r="E11" s="3">
        <v>15000</v>
      </c>
      <c r="F11" s="3">
        <v>7500</v>
      </c>
      <c r="G11" s="3">
        <v>6000</v>
      </c>
      <c r="H11" s="122">
        <v>4500</v>
      </c>
      <c r="I11" s="60">
        <v>4500</v>
      </c>
      <c r="J11" s="60">
        <v>2250</v>
      </c>
      <c r="K11" s="60">
        <v>1800</v>
      </c>
      <c r="L11" s="60">
        <v>1350</v>
      </c>
      <c r="M11" s="60">
        <v>3750</v>
      </c>
      <c r="N11" s="60">
        <v>1875</v>
      </c>
      <c r="O11" s="60">
        <v>1500</v>
      </c>
      <c r="P11" s="60">
        <v>1125</v>
      </c>
    </row>
    <row r="12" spans="1:16">
      <c r="A12" s="2">
        <v>4</v>
      </c>
      <c r="B12" s="2" t="s">
        <v>776</v>
      </c>
      <c r="C12" s="6"/>
      <c r="D12" s="6"/>
      <c r="E12" s="2"/>
      <c r="F12" s="2"/>
      <c r="G12" s="2"/>
      <c r="H12" s="33"/>
      <c r="I12" s="60"/>
      <c r="J12" s="60"/>
      <c r="K12" s="60"/>
      <c r="L12" s="60"/>
      <c r="M12" s="60"/>
      <c r="N12" s="60"/>
      <c r="O12" s="60"/>
      <c r="P12" s="60"/>
    </row>
    <row r="13" spans="1:16" ht="75">
      <c r="A13" s="2" t="s">
        <v>23</v>
      </c>
      <c r="B13" s="2" t="s">
        <v>777</v>
      </c>
      <c r="C13" s="6" t="s">
        <v>778</v>
      </c>
      <c r="D13" s="6" t="s">
        <v>779</v>
      </c>
      <c r="E13" s="3">
        <v>12500</v>
      </c>
      <c r="F13" s="3">
        <v>6200</v>
      </c>
      <c r="G13" s="3">
        <v>5000</v>
      </c>
      <c r="H13" s="122">
        <v>3800</v>
      </c>
      <c r="I13" s="60">
        <v>3750</v>
      </c>
      <c r="J13" s="60">
        <v>1860</v>
      </c>
      <c r="K13" s="60">
        <v>1500</v>
      </c>
      <c r="L13" s="60">
        <v>1140</v>
      </c>
      <c r="M13" s="60">
        <v>3125</v>
      </c>
      <c r="N13" s="60">
        <v>1550</v>
      </c>
      <c r="O13" s="60">
        <v>1250</v>
      </c>
      <c r="P13" s="60">
        <v>950</v>
      </c>
    </row>
    <row r="14" spans="1:16">
      <c r="A14" s="2"/>
      <c r="B14" s="1" t="s">
        <v>12</v>
      </c>
      <c r="C14" s="6"/>
      <c r="D14" s="6"/>
      <c r="E14" s="6"/>
      <c r="F14" s="6"/>
      <c r="G14" s="6"/>
      <c r="H14" s="7"/>
      <c r="I14" s="60"/>
      <c r="J14" s="60"/>
      <c r="K14" s="60"/>
      <c r="L14" s="60"/>
      <c r="M14" s="60"/>
      <c r="N14" s="60"/>
      <c r="O14" s="60"/>
      <c r="P14" s="60"/>
    </row>
    <row r="15" spans="1:16">
      <c r="A15" s="2">
        <v>5</v>
      </c>
      <c r="B15" s="2" t="s">
        <v>402</v>
      </c>
      <c r="C15" s="6"/>
      <c r="D15" s="6"/>
      <c r="E15" s="3">
        <v>10000</v>
      </c>
      <c r="F15" s="3">
        <v>5000</v>
      </c>
      <c r="G15" s="3">
        <v>4000</v>
      </c>
      <c r="H15" s="122">
        <v>3000</v>
      </c>
      <c r="I15" s="60">
        <v>3000</v>
      </c>
      <c r="J15" s="60">
        <v>1500</v>
      </c>
      <c r="K15" s="60">
        <v>1200</v>
      </c>
      <c r="L15" s="60">
        <v>900</v>
      </c>
      <c r="M15" s="60">
        <v>2500</v>
      </c>
      <c r="N15" s="60">
        <v>1250</v>
      </c>
      <c r="O15" s="60">
        <v>1000</v>
      </c>
      <c r="P15" s="60">
        <v>750</v>
      </c>
    </row>
    <row r="16" spans="1:16">
      <c r="A16" s="6"/>
      <c r="B16" s="1" t="s">
        <v>13</v>
      </c>
      <c r="C16" s="6"/>
      <c r="D16" s="6"/>
      <c r="E16" s="9"/>
      <c r="F16" s="9"/>
      <c r="G16" s="9"/>
      <c r="H16" s="89"/>
      <c r="I16" s="60"/>
      <c r="J16" s="60"/>
      <c r="K16" s="60"/>
      <c r="L16" s="60"/>
      <c r="M16" s="60"/>
      <c r="N16" s="60"/>
      <c r="O16" s="60"/>
      <c r="P16" s="60"/>
    </row>
    <row r="17" spans="1:16" ht="30">
      <c r="A17" s="6">
        <v>6</v>
      </c>
      <c r="B17" s="6" t="s">
        <v>545</v>
      </c>
      <c r="C17" s="6"/>
      <c r="D17" s="6"/>
      <c r="E17" s="3">
        <v>7200</v>
      </c>
      <c r="F17" s="3">
        <v>3780</v>
      </c>
      <c r="G17" s="3">
        <v>2000</v>
      </c>
      <c r="H17" s="122">
        <v>1600</v>
      </c>
      <c r="I17" s="60">
        <v>2160</v>
      </c>
      <c r="J17" s="60">
        <v>1134</v>
      </c>
      <c r="K17" s="60">
        <v>600</v>
      </c>
      <c r="L17" s="60">
        <v>480</v>
      </c>
      <c r="M17" s="60">
        <v>1800</v>
      </c>
      <c r="N17" s="60">
        <v>945</v>
      </c>
      <c r="O17" s="60">
        <v>500</v>
      </c>
      <c r="P17" s="60">
        <v>400</v>
      </c>
    </row>
    <row r="18" spans="1:16" ht="30">
      <c r="A18" s="6">
        <v>7</v>
      </c>
      <c r="B18" s="6" t="s">
        <v>546</v>
      </c>
      <c r="C18" s="6"/>
      <c r="D18" s="6"/>
      <c r="E18" s="3">
        <v>4320</v>
      </c>
      <c r="F18" s="3">
        <v>2520</v>
      </c>
      <c r="G18" s="3">
        <v>1300</v>
      </c>
      <c r="H18" s="122">
        <v>1100</v>
      </c>
      <c r="I18" s="60">
        <v>1296</v>
      </c>
      <c r="J18" s="60">
        <v>756</v>
      </c>
      <c r="K18" s="60">
        <v>390</v>
      </c>
      <c r="L18" s="60">
        <v>330</v>
      </c>
      <c r="M18" s="60">
        <v>1080</v>
      </c>
      <c r="N18" s="60">
        <v>630</v>
      </c>
      <c r="O18" s="60">
        <v>325</v>
      </c>
      <c r="P18" s="60">
        <v>275</v>
      </c>
    </row>
    <row r="19" spans="1:16">
      <c r="A19" s="6">
        <v>8</v>
      </c>
      <c r="B19" s="6" t="s">
        <v>547</v>
      </c>
      <c r="C19" s="6"/>
      <c r="D19" s="6"/>
      <c r="E19" s="3">
        <v>3200</v>
      </c>
      <c r="F19" s="3">
        <v>2240</v>
      </c>
      <c r="G19" s="3">
        <v>1100</v>
      </c>
      <c r="H19" s="33">
        <v>900</v>
      </c>
      <c r="I19" s="60">
        <v>960</v>
      </c>
      <c r="J19" s="60">
        <v>672</v>
      </c>
      <c r="K19" s="60">
        <v>330</v>
      </c>
      <c r="L19" s="60">
        <v>270</v>
      </c>
      <c r="M19" s="60">
        <v>800</v>
      </c>
      <c r="N19" s="60">
        <v>560</v>
      </c>
      <c r="O19" s="60">
        <v>275</v>
      </c>
      <c r="P19" s="60">
        <v>225</v>
      </c>
    </row>
  </sheetData>
  <mergeCells count="7">
    <mergeCell ref="I3:L4"/>
    <mergeCell ref="M3:P4"/>
    <mergeCell ref="E3:H4"/>
    <mergeCell ref="A3:A5"/>
    <mergeCell ref="B3:D3"/>
    <mergeCell ref="B4:B5"/>
    <mergeCell ref="C4:D4"/>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ummaryRight="0"/>
  </sheetPr>
  <dimension ref="A1:P24"/>
  <sheetViews>
    <sheetView workbookViewId="0">
      <selection activeCell="L10" sqref="L10"/>
    </sheetView>
  </sheetViews>
  <sheetFormatPr defaultColWidth="14.42578125" defaultRowHeight="15"/>
  <cols>
    <col min="1" max="1" width="6.140625" style="21" customWidth="1"/>
    <col min="2" max="3" width="17.42578125" style="21" customWidth="1"/>
    <col min="4" max="4" width="20.85546875" style="21" customWidth="1"/>
    <col min="5" max="16" width="10.140625" style="21" customWidth="1"/>
    <col min="17" max="16384" width="14.42578125" style="21"/>
  </cols>
  <sheetData>
    <row r="1" spans="1:16" ht="13.7" customHeight="1">
      <c r="A1" s="97" t="s">
        <v>1169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126" t="s">
        <v>11</v>
      </c>
      <c r="C6" s="30"/>
      <c r="D6" s="30"/>
      <c r="E6" s="6"/>
      <c r="F6" s="6"/>
      <c r="G6" s="6"/>
      <c r="H6" s="7"/>
      <c r="I6" s="70"/>
      <c r="J6" s="41"/>
      <c r="K6" s="41"/>
      <c r="L6" s="41"/>
      <c r="M6" s="41"/>
      <c r="N6" s="41"/>
      <c r="O6" s="41"/>
      <c r="P6" s="41"/>
    </row>
    <row r="7" spans="1:16" ht="45">
      <c r="A7" s="6">
        <v>1</v>
      </c>
      <c r="B7" s="6" t="s">
        <v>686</v>
      </c>
      <c r="C7" s="6" t="s">
        <v>780</v>
      </c>
      <c r="D7" s="6" t="s">
        <v>781</v>
      </c>
      <c r="E7" s="9">
        <v>22000</v>
      </c>
      <c r="F7" s="9">
        <v>10000</v>
      </c>
      <c r="G7" s="9">
        <v>7600</v>
      </c>
      <c r="H7" s="9">
        <v>5200</v>
      </c>
      <c r="I7" s="60">
        <v>6600</v>
      </c>
      <c r="J7" s="60">
        <v>3000</v>
      </c>
      <c r="K7" s="60">
        <v>2280</v>
      </c>
      <c r="L7" s="60">
        <v>1560</v>
      </c>
      <c r="M7" s="60">
        <v>5500</v>
      </c>
      <c r="N7" s="60">
        <v>2500</v>
      </c>
      <c r="O7" s="60">
        <v>1900</v>
      </c>
      <c r="P7" s="60">
        <v>1300</v>
      </c>
    </row>
    <row r="8" spans="1:16" ht="75">
      <c r="A8" s="6">
        <v>2</v>
      </c>
      <c r="B8" s="6" t="s">
        <v>686</v>
      </c>
      <c r="C8" s="6" t="s">
        <v>782</v>
      </c>
      <c r="D8" s="6" t="s">
        <v>783</v>
      </c>
      <c r="E8" s="9">
        <v>26000</v>
      </c>
      <c r="F8" s="9">
        <v>14000</v>
      </c>
      <c r="G8" s="9">
        <v>9600</v>
      </c>
      <c r="H8" s="9">
        <v>7200</v>
      </c>
      <c r="I8" s="60">
        <v>7800</v>
      </c>
      <c r="J8" s="60">
        <v>4200</v>
      </c>
      <c r="K8" s="60">
        <v>2880</v>
      </c>
      <c r="L8" s="60">
        <v>2160</v>
      </c>
      <c r="M8" s="60">
        <v>6500</v>
      </c>
      <c r="N8" s="60">
        <v>3500</v>
      </c>
      <c r="O8" s="60">
        <v>2400</v>
      </c>
      <c r="P8" s="60">
        <v>1800</v>
      </c>
    </row>
    <row r="9" spans="1:16" ht="60">
      <c r="A9" s="6">
        <v>3</v>
      </c>
      <c r="B9" s="6" t="s">
        <v>784</v>
      </c>
      <c r="C9" s="6" t="s">
        <v>785</v>
      </c>
      <c r="D9" s="6" t="s">
        <v>1161</v>
      </c>
      <c r="E9" s="9">
        <v>26000</v>
      </c>
      <c r="F9" s="9">
        <v>14000</v>
      </c>
      <c r="G9" s="9">
        <v>9600</v>
      </c>
      <c r="H9" s="9">
        <v>7200</v>
      </c>
      <c r="I9" s="60">
        <v>7800</v>
      </c>
      <c r="J9" s="60">
        <v>4200</v>
      </c>
      <c r="K9" s="60">
        <v>2880</v>
      </c>
      <c r="L9" s="60">
        <v>2160</v>
      </c>
      <c r="M9" s="60">
        <v>6500</v>
      </c>
      <c r="N9" s="60">
        <v>3500</v>
      </c>
      <c r="O9" s="60">
        <v>2400</v>
      </c>
      <c r="P9" s="60">
        <v>1800</v>
      </c>
    </row>
    <row r="10" spans="1:16" ht="75">
      <c r="A10" s="6">
        <v>4</v>
      </c>
      <c r="B10" s="6" t="s">
        <v>784</v>
      </c>
      <c r="C10" s="6" t="s">
        <v>786</v>
      </c>
      <c r="D10" s="6" t="s">
        <v>787</v>
      </c>
      <c r="E10" s="9">
        <v>22000</v>
      </c>
      <c r="F10" s="9">
        <v>10000</v>
      </c>
      <c r="G10" s="9">
        <v>7600</v>
      </c>
      <c r="H10" s="9">
        <v>5200</v>
      </c>
      <c r="I10" s="60">
        <v>6600</v>
      </c>
      <c r="J10" s="60">
        <v>3000</v>
      </c>
      <c r="K10" s="60">
        <v>2280</v>
      </c>
      <c r="L10" s="60">
        <v>1560</v>
      </c>
      <c r="M10" s="60">
        <v>5500</v>
      </c>
      <c r="N10" s="60">
        <v>2500</v>
      </c>
      <c r="O10" s="60">
        <v>1900</v>
      </c>
      <c r="P10" s="60">
        <v>1300</v>
      </c>
    </row>
    <row r="11" spans="1:16" ht="30">
      <c r="A11" s="6">
        <v>5</v>
      </c>
      <c r="B11" s="6" t="s">
        <v>784</v>
      </c>
      <c r="C11" s="6" t="s">
        <v>788</v>
      </c>
      <c r="D11" s="6" t="s">
        <v>789</v>
      </c>
      <c r="E11" s="9">
        <v>24000</v>
      </c>
      <c r="F11" s="9">
        <v>12000</v>
      </c>
      <c r="G11" s="9">
        <v>9600</v>
      </c>
      <c r="H11" s="9">
        <v>7200</v>
      </c>
      <c r="I11" s="60">
        <v>7200</v>
      </c>
      <c r="J11" s="60">
        <v>3600</v>
      </c>
      <c r="K11" s="60">
        <v>2880</v>
      </c>
      <c r="L11" s="60">
        <v>2160</v>
      </c>
      <c r="M11" s="60">
        <v>6000</v>
      </c>
      <c r="N11" s="60">
        <v>3000</v>
      </c>
      <c r="O11" s="60">
        <v>2400</v>
      </c>
      <c r="P11" s="60">
        <v>1800</v>
      </c>
    </row>
    <row r="12" spans="1:16" ht="60">
      <c r="A12" s="6">
        <v>6</v>
      </c>
      <c r="B12" s="6" t="s">
        <v>784</v>
      </c>
      <c r="C12" s="6" t="s">
        <v>1162</v>
      </c>
      <c r="D12" s="6" t="s">
        <v>790</v>
      </c>
      <c r="E12" s="9">
        <v>15000</v>
      </c>
      <c r="F12" s="9">
        <v>7500</v>
      </c>
      <c r="G12" s="9">
        <v>6000</v>
      </c>
      <c r="H12" s="9">
        <v>4500</v>
      </c>
      <c r="I12" s="60">
        <v>4500</v>
      </c>
      <c r="J12" s="60">
        <v>2250</v>
      </c>
      <c r="K12" s="60">
        <v>1800</v>
      </c>
      <c r="L12" s="60">
        <v>1350</v>
      </c>
      <c r="M12" s="60">
        <v>3750</v>
      </c>
      <c r="N12" s="60">
        <v>1875</v>
      </c>
      <c r="O12" s="60">
        <v>1500</v>
      </c>
      <c r="P12" s="60">
        <v>1125</v>
      </c>
    </row>
    <row r="13" spans="1:16" ht="60">
      <c r="A13" s="6">
        <v>7</v>
      </c>
      <c r="B13" s="6" t="s">
        <v>784</v>
      </c>
      <c r="C13" s="6" t="s">
        <v>1163</v>
      </c>
      <c r="D13" s="6" t="s">
        <v>791</v>
      </c>
      <c r="E13" s="9">
        <v>15000</v>
      </c>
      <c r="F13" s="9">
        <v>7500</v>
      </c>
      <c r="G13" s="9">
        <v>6000</v>
      </c>
      <c r="H13" s="9">
        <v>4500</v>
      </c>
      <c r="I13" s="60">
        <v>4500</v>
      </c>
      <c r="J13" s="60">
        <v>2250</v>
      </c>
      <c r="K13" s="60">
        <v>1800</v>
      </c>
      <c r="L13" s="60">
        <v>1350</v>
      </c>
      <c r="M13" s="60">
        <v>3750</v>
      </c>
      <c r="N13" s="60">
        <v>1875</v>
      </c>
      <c r="O13" s="60">
        <v>1500</v>
      </c>
      <c r="P13" s="60">
        <v>1125</v>
      </c>
    </row>
    <row r="14" spans="1:16" ht="45">
      <c r="A14" s="6">
        <v>8</v>
      </c>
      <c r="B14" s="6" t="s">
        <v>792</v>
      </c>
      <c r="C14" s="6" t="s">
        <v>793</v>
      </c>
      <c r="D14" s="6" t="s">
        <v>1164</v>
      </c>
      <c r="E14" s="9">
        <v>8000</v>
      </c>
      <c r="F14" s="9">
        <v>4000</v>
      </c>
      <c r="G14" s="9">
        <v>2000</v>
      </c>
      <c r="H14" s="9">
        <v>1500</v>
      </c>
      <c r="I14" s="60">
        <v>2400</v>
      </c>
      <c r="J14" s="60">
        <v>1200</v>
      </c>
      <c r="K14" s="60">
        <v>600</v>
      </c>
      <c r="L14" s="60">
        <v>450</v>
      </c>
      <c r="M14" s="60">
        <v>2000</v>
      </c>
      <c r="N14" s="60">
        <v>1000</v>
      </c>
      <c r="O14" s="60">
        <v>500</v>
      </c>
      <c r="P14" s="60">
        <v>375</v>
      </c>
    </row>
    <row r="15" spans="1:16" ht="45">
      <c r="A15" s="6">
        <v>9</v>
      </c>
      <c r="B15" s="6" t="s">
        <v>792</v>
      </c>
      <c r="C15" s="6" t="s">
        <v>794</v>
      </c>
      <c r="D15" s="6" t="s">
        <v>1165</v>
      </c>
      <c r="E15" s="9">
        <v>17000</v>
      </c>
      <c r="F15" s="9">
        <v>10000</v>
      </c>
      <c r="G15" s="9">
        <v>5000</v>
      </c>
      <c r="H15" s="9">
        <v>3800</v>
      </c>
      <c r="I15" s="60">
        <v>5100</v>
      </c>
      <c r="J15" s="60">
        <v>3000</v>
      </c>
      <c r="K15" s="60">
        <v>1500</v>
      </c>
      <c r="L15" s="60">
        <v>1140</v>
      </c>
      <c r="M15" s="60">
        <v>4250</v>
      </c>
      <c r="N15" s="60">
        <v>2500</v>
      </c>
      <c r="O15" s="60">
        <v>1250</v>
      </c>
      <c r="P15" s="60">
        <v>950</v>
      </c>
    </row>
    <row r="16" spans="1:16">
      <c r="A16" s="6"/>
      <c r="B16" s="87" t="s">
        <v>12</v>
      </c>
      <c r="C16" s="6"/>
      <c r="D16" s="6"/>
      <c r="E16" s="9"/>
      <c r="F16" s="9"/>
      <c r="G16" s="9"/>
      <c r="H16" s="9"/>
      <c r="I16" s="60"/>
      <c r="J16" s="60"/>
      <c r="K16" s="60"/>
      <c r="L16" s="60"/>
      <c r="M16" s="60"/>
      <c r="N16" s="60"/>
      <c r="O16" s="60"/>
      <c r="P16" s="60"/>
    </row>
    <row r="17" spans="1:16" ht="30">
      <c r="A17" s="6">
        <v>10</v>
      </c>
      <c r="B17" s="6" t="s">
        <v>9</v>
      </c>
      <c r="C17" s="6" t="s">
        <v>1166</v>
      </c>
      <c r="D17" s="6" t="s">
        <v>795</v>
      </c>
      <c r="E17" s="9">
        <v>14000</v>
      </c>
      <c r="F17" s="9">
        <v>8000</v>
      </c>
      <c r="G17" s="9">
        <v>6000</v>
      </c>
      <c r="H17" s="9">
        <v>3500</v>
      </c>
      <c r="I17" s="60">
        <v>4200</v>
      </c>
      <c r="J17" s="60">
        <v>2400</v>
      </c>
      <c r="K17" s="60">
        <v>1800</v>
      </c>
      <c r="L17" s="60">
        <v>1050</v>
      </c>
      <c r="M17" s="60">
        <v>3500</v>
      </c>
      <c r="N17" s="60">
        <v>2000</v>
      </c>
      <c r="O17" s="60">
        <v>1500</v>
      </c>
      <c r="P17" s="60">
        <v>875</v>
      </c>
    </row>
    <row r="18" spans="1:16" ht="60">
      <c r="A18" s="6">
        <v>11</v>
      </c>
      <c r="B18" s="6" t="s">
        <v>9</v>
      </c>
      <c r="C18" s="6" t="s">
        <v>1167</v>
      </c>
      <c r="D18" s="6" t="s">
        <v>796</v>
      </c>
      <c r="E18" s="9">
        <v>13000</v>
      </c>
      <c r="F18" s="9">
        <v>7000</v>
      </c>
      <c r="G18" s="9">
        <v>5000</v>
      </c>
      <c r="H18" s="9">
        <v>3000</v>
      </c>
      <c r="I18" s="60">
        <v>3900</v>
      </c>
      <c r="J18" s="60">
        <v>2100</v>
      </c>
      <c r="K18" s="60">
        <v>1500</v>
      </c>
      <c r="L18" s="60">
        <v>900</v>
      </c>
      <c r="M18" s="60">
        <v>3250</v>
      </c>
      <c r="N18" s="60">
        <v>1750</v>
      </c>
      <c r="O18" s="60">
        <v>1250</v>
      </c>
      <c r="P18" s="60">
        <v>750</v>
      </c>
    </row>
    <row r="19" spans="1:16" ht="150">
      <c r="A19" s="6">
        <v>12</v>
      </c>
      <c r="B19" s="6" t="s">
        <v>9</v>
      </c>
      <c r="C19" s="6" t="s">
        <v>1168</v>
      </c>
      <c r="D19" s="6" t="s">
        <v>797</v>
      </c>
      <c r="E19" s="9">
        <v>14000</v>
      </c>
      <c r="F19" s="9">
        <v>8000</v>
      </c>
      <c r="G19" s="9">
        <v>6000</v>
      </c>
      <c r="H19" s="9">
        <v>3500</v>
      </c>
      <c r="I19" s="60">
        <v>4200</v>
      </c>
      <c r="J19" s="60">
        <v>2400</v>
      </c>
      <c r="K19" s="60">
        <v>1800</v>
      </c>
      <c r="L19" s="60">
        <v>1050</v>
      </c>
      <c r="M19" s="60">
        <v>3500</v>
      </c>
      <c r="N19" s="60">
        <v>2000</v>
      </c>
      <c r="O19" s="60">
        <v>1500</v>
      </c>
      <c r="P19" s="60">
        <v>875</v>
      </c>
    </row>
    <row r="20" spans="1:16">
      <c r="A20" s="6"/>
      <c r="B20" s="87" t="s">
        <v>13</v>
      </c>
      <c r="C20" s="6"/>
      <c r="D20" s="6"/>
      <c r="E20" s="9"/>
      <c r="F20" s="9"/>
      <c r="G20" s="9"/>
      <c r="H20" s="9"/>
      <c r="I20" s="60"/>
      <c r="J20" s="60"/>
      <c r="K20" s="60"/>
      <c r="L20" s="60"/>
      <c r="M20" s="60"/>
      <c r="N20" s="60"/>
      <c r="O20" s="60"/>
      <c r="P20" s="60"/>
    </row>
    <row r="21" spans="1:16" ht="30">
      <c r="A21" s="6">
        <v>13</v>
      </c>
      <c r="B21" s="6" t="s">
        <v>545</v>
      </c>
      <c r="C21" s="6"/>
      <c r="D21" s="6"/>
      <c r="E21" s="9">
        <v>7200</v>
      </c>
      <c r="F21" s="3">
        <v>4320</v>
      </c>
      <c r="G21" s="3">
        <v>2800</v>
      </c>
      <c r="H21" s="3">
        <v>1920</v>
      </c>
      <c r="I21" s="60">
        <v>2160</v>
      </c>
      <c r="J21" s="60">
        <v>1296</v>
      </c>
      <c r="K21" s="60">
        <v>840</v>
      </c>
      <c r="L21" s="60">
        <v>576</v>
      </c>
      <c r="M21" s="60">
        <v>1800</v>
      </c>
      <c r="N21" s="60">
        <v>1080</v>
      </c>
      <c r="O21" s="60">
        <v>700</v>
      </c>
      <c r="P21" s="60">
        <v>480</v>
      </c>
    </row>
    <row r="22" spans="1:16" ht="45">
      <c r="A22" s="6">
        <v>14</v>
      </c>
      <c r="B22" s="6" t="s">
        <v>546</v>
      </c>
      <c r="C22" s="6"/>
      <c r="D22" s="6"/>
      <c r="E22" s="9">
        <v>4320</v>
      </c>
      <c r="F22" s="3">
        <v>2880</v>
      </c>
      <c r="G22" s="3">
        <v>1820</v>
      </c>
      <c r="H22" s="3">
        <v>1320</v>
      </c>
      <c r="I22" s="60">
        <v>1296</v>
      </c>
      <c r="J22" s="60">
        <v>864</v>
      </c>
      <c r="K22" s="60">
        <v>546</v>
      </c>
      <c r="L22" s="60">
        <v>396</v>
      </c>
      <c r="M22" s="60">
        <v>1080</v>
      </c>
      <c r="N22" s="60">
        <v>720</v>
      </c>
      <c r="O22" s="60">
        <v>455</v>
      </c>
      <c r="P22" s="60">
        <v>330</v>
      </c>
    </row>
    <row r="23" spans="1:16" ht="30">
      <c r="A23" s="6">
        <v>15</v>
      </c>
      <c r="B23" s="6" t="s">
        <v>547</v>
      </c>
      <c r="C23" s="6"/>
      <c r="D23" s="6"/>
      <c r="E23" s="9">
        <v>3200</v>
      </c>
      <c r="F23" s="3">
        <v>2560</v>
      </c>
      <c r="G23" s="3">
        <v>1540</v>
      </c>
      <c r="H23" s="3">
        <v>1080</v>
      </c>
      <c r="I23" s="60">
        <v>960</v>
      </c>
      <c r="J23" s="60">
        <v>768</v>
      </c>
      <c r="K23" s="60">
        <v>462</v>
      </c>
      <c r="L23" s="60">
        <v>324</v>
      </c>
      <c r="M23" s="60">
        <v>800</v>
      </c>
      <c r="N23" s="60">
        <v>640</v>
      </c>
      <c r="O23" s="60">
        <v>385</v>
      </c>
      <c r="P23" s="60">
        <v>270</v>
      </c>
    </row>
    <row r="24" spans="1:16">
      <c r="A24" s="16"/>
      <c r="B24" s="16"/>
      <c r="C24" s="16"/>
      <c r="D24" s="16"/>
      <c r="E24" s="16"/>
      <c r="F24" s="16"/>
      <c r="G24" s="16"/>
      <c r="H24" s="16"/>
      <c r="I24" s="16"/>
    </row>
  </sheetData>
  <mergeCells count="7">
    <mergeCell ref="A3:A5"/>
    <mergeCell ref="E3:H4"/>
    <mergeCell ref="B3:D3"/>
    <mergeCell ref="I3:L4"/>
    <mergeCell ref="M3:P4"/>
    <mergeCell ref="B4:B5"/>
    <mergeCell ref="C4:D4"/>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ummaryRight="0"/>
  </sheetPr>
  <dimension ref="A1:Q40"/>
  <sheetViews>
    <sheetView workbookViewId="0">
      <selection activeCell="O40" sqref="O40:P40"/>
    </sheetView>
  </sheetViews>
  <sheetFormatPr defaultColWidth="14.42578125" defaultRowHeight="15"/>
  <cols>
    <col min="1" max="1" width="8.42578125" style="21" customWidth="1"/>
    <col min="2" max="2" width="30.85546875" style="21" customWidth="1"/>
    <col min="3" max="4" width="14.42578125" style="21"/>
    <col min="5" max="16" width="10.5703125" style="21" customWidth="1"/>
    <col min="17" max="16384" width="14.42578125" style="21"/>
  </cols>
  <sheetData>
    <row r="1" spans="1:16" ht="13.7" customHeight="1">
      <c r="A1" s="97" t="s">
        <v>1170</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105"/>
      <c r="D6" s="51"/>
      <c r="E6" s="51"/>
      <c r="F6" s="51"/>
      <c r="G6" s="51"/>
      <c r="H6" s="129"/>
      <c r="I6" s="57"/>
      <c r="J6" s="57"/>
      <c r="K6" s="57"/>
      <c r="L6" s="57"/>
      <c r="M6" s="57"/>
      <c r="N6" s="57"/>
      <c r="O6" s="57"/>
      <c r="P6" s="57"/>
    </row>
    <row r="7" spans="1:16">
      <c r="A7" s="51">
        <v>1</v>
      </c>
      <c r="B7" s="51" t="s">
        <v>705</v>
      </c>
      <c r="C7" s="51"/>
      <c r="D7" s="51"/>
      <c r="E7" s="51"/>
      <c r="F7" s="51"/>
      <c r="G7" s="51"/>
      <c r="H7" s="129"/>
      <c r="I7" s="60"/>
      <c r="J7" s="60"/>
      <c r="K7" s="60"/>
      <c r="L7" s="60"/>
      <c r="M7" s="60"/>
      <c r="N7" s="60"/>
      <c r="O7" s="60"/>
      <c r="P7" s="60"/>
    </row>
    <row r="8" spans="1:16">
      <c r="A8" s="51"/>
      <c r="B8" s="51" t="s">
        <v>798</v>
      </c>
      <c r="C8" s="51" t="s">
        <v>799</v>
      </c>
      <c r="D8" s="51" t="s">
        <v>800</v>
      </c>
      <c r="E8" s="52">
        <v>40000</v>
      </c>
      <c r="F8" s="52">
        <v>20000</v>
      </c>
      <c r="G8" s="52">
        <v>10000</v>
      </c>
      <c r="H8" s="129">
        <v>7000</v>
      </c>
      <c r="I8" s="60">
        <v>12000</v>
      </c>
      <c r="J8" s="60">
        <v>6000</v>
      </c>
      <c r="K8" s="60">
        <v>3000</v>
      </c>
      <c r="L8" s="60">
        <v>2100</v>
      </c>
      <c r="M8" s="60">
        <v>10000</v>
      </c>
      <c r="N8" s="60">
        <v>5000</v>
      </c>
      <c r="O8" s="60">
        <v>2500</v>
      </c>
      <c r="P8" s="60">
        <v>1750</v>
      </c>
    </row>
    <row r="9" spans="1:16">
      <c r="A9" s="51"/>
      <c r="B9" s="51" t="s">
        <v>801</v>
      </c>
      <c r="C9" s="51" t="s">
        <v>800</v>
      </c>
      <c r="D9" s="51" t="s">
        <v>802</v>
      </c>
      <c r="E9" s="52">
        <v>38000</v>
      </c>
      <c r="F9" s="52">
        <v>19000</v>
      </c>
      <c r="G9" s="52">
        <v>10000</v>
      </c>
      <c r="H9" s="129">
        <v>7000</v>
      </c>
      <c r="I9" s="60">
        <v>11400</v>
      </c>
      <c r="J9" s="60">
        <v>5700</v>
      </c>
      <c r="K9" s="60">
        <v>3000</v>
      </c>
      <c r="L9" s="60">
        <v>2100</v>
      </c>
      <c r="M9" s="60">
        <v>9500</v>
      </c>
      <c r="N9" s="60">
        <v>4750</v>
      </c>
      <c r="O9" s="60">
        <v>2500</v>
      </c>
      <c r="P9" s="60">
        <v>1750</v>
      </c>
    </row>
    <row r="10" spans="1:16" ht="30">
      <c r="A10" s="51"/>
      <c r="B10" s="51" t="s">
        <v>803</v>
      </c>
      <c r="C10" s="51" t="s">
        <v>799</v>
      </c>
      <c r="D10" s="51" t="s">
        <v>804</v>
      </c>
      <c r="E10" s="52">
        <v>20000</v>
      </c>
      <c r="F10" s="52">
        <v>10000</v>
      </c>
      <c r="G10" s="52">
        <v>8000</v>
      </c>
      <c r="H10" s="129">
        <v>5600</v>
      </c>
      <c r="I10" s="60">
        <v>6000</v>
      </c>
      <c r="J10" s="60">
        <v>3000</v>
      </c>
      <c r="K10" s="60">
        <v>2400</v>
      </c>
      <c r="L10" s="60">
        <v>1680</v>
      </c>
      <c r="M10" s="60">
        <v>5000</v>
      </c>
      <c r="N10" s="60">
        <v>2500</v>
      </c>
      <c r="O10" s="60">
        <v>2000</v>
      </c>
      <c r="P10" s="60">
        <v>1400</v>
      </c>
    </row>
    <row r="11" spans="1:16">
      <c r="A11" s="51">
        <v>2</v>
      </c>
      <c r="B11" s="51" t="s">
        <v>59</v>
      </c>
      <c r="C11" s="51"/>
      <c r="D11" s="51"/>
      <c r="E11" s="51"/>
      <c r="F11" s="51"/>
      <c r="G11" s="51"/>
      <c r="H11" s="129"/>
      <c r="I11" s="60"/>
      <c r="J11" s="60"/>
      <c r="K11" s="60"/>
      <c r="L11" s="60"/>
      <c r="M11" s="60"/>
      <c r="N11" s="60"/>
      <c r="O11" s="60"/>
      <c r="P11" s="60"/>
    </row>
    <row r="12" spans="1:16" ht="30">
      <c r="A12" s="51"/>
      <c r="B12" s="51" t="s">
        <v>805</v>
      </c>
      <c r="C12" s="51" t="s">
        <v>799</v>
      </c>
      <c r="D12" s="51" t="s">
        <v>806</v>
      </c>
      <c r="E12" s="52">
        <v>20000</v>
      </c>
      <c r="F12" s="52">
        <v>10000</v>
      </c>
      <c r="G12" s="52">
        <v>8000</v>
      </c>
      <c r="H12" s="129">
        <v>5600</v>
      </c>
      <c r="I12" s="60">
        <v>6000</v>
      </c>
      <c r="J12" s="60">
        <v>3000</v>
      </c>
      <c r="K12" s="60">
        <v>2400</v>
      </c>
      <c r="L12" s="60">
        <v>1680</v>
      </c>
      <c r="M12" s="60">
        <v>5000</v>
      </c>
      <c r="N12" s="60">
        <v>2500</v>
      </c>
      <c r="O12" s="60">
        <v>2000</v>
      </c>
      <c r="P12" s="60">
        <v>1400</v>
      </c>
    </row>
    <row r="13" spans="1:16">
      <c r="A13" s="51"/>
      <c r="B13" s="51" t="s">
        <v>44</v>
      </c>
      <c r="C13" s="51"/>
      <c r="D13" s="51"/>
      <c r="E13" s="52">
        <v>15000</v>
      </c>
      <c r="F13" s="52">
        <v>7000</v>
      </c>
      <c r="G13" s="52">
        <v>5000</v>
      </c>
      <c r="H13" s="129">
        <v>3500</v>
      </c>
      <c r="I13" s="60">
        <v>4500</v>
      </c>
      <c r="J13" s="60">
        <v>2100</v>
      </c>
      <c r="K13" s="60">
        <v>1500</v>
      </c>
      <c r="L13" s="60">
        <v>1050</v>
      </c>
      <c r="M13" s="60">
        <v>3750</v>
      </c>
      <c r="N13" s="60">
        <v>1750</v>
      </c>
      <c r="O13" s="60">
        <v>1250</v>
      </c>
      <c r="P13" s="60">
        <v>875</v>
      </c>
    </row>
    <row r="14" spans="1:16" ht="30">
      <c r="A14" s="51">
        <v>3</v>
      </c>
      <c r="B14" s="51" t="s">
        <v>807</v>
      </c>
      <c r="C14" s="51" t="s">
        <v>800</v>
      </c>
      <c r="D14" s="51" t="s">
        <v>808</v>
      </c>
      <c r="E14" s="52">
        <v>20000</v>
      </c>
      <c r="F14" s="52">
        <v>10000</v>
      </c>
      <c r="G14" s="52">
        <v>8000</v>
      </c>
      <c r="H14" s="129">
        <v>5600</v>
      </c>
      <c r="I14" s="60">
        <v>6000</v>
      </c>
      <c r="J14" s="60">
        <v>3000</v>
      </c>
      <c r="K14" s="60">
        <v>2400</v>
      </c>
      <c r="L14" s="60">
        <v>1680</v>
      </c>
      <c r="M14" s="60">
        <v>5000</v>
      </c>
      <c r="N14" s="60">
        <v>2500</v>
      </c>
      <c r="O14" s="60">
        <v>2000</v>
      </c>
      <c r="P14" s="60">
        <v>1400</v>
      </c>
    </row>
    <row r="15" spans="1:16">
      <c r="A15" s="51">
        <v>4</v>
      </c>
      <c r="B15" s="51" t="s">
        <v>809</v>
      </c>
      <c r="C15" s="51"/>
      <c r="D15" s="51"/>
      <c r="E15" s="52">
        <v>20000</v>
      </c>
      <c r="F15" s="52">
        <v>10000</v>
      </c>
      <c r="G15" s="52">
        <v>8000</v>
      </c>
      <c r="H15" s="129">
        <v>5600</v>
      </c>
      <c r="I15" s="60">
        <v>6000</v>
      </c>
      <c r="J15" s="60">
        <v>3000</v>
      </c>
      <c r="K15" s="60">
        <v>2400</v>
      </c>
      <c r="L15" s="60">
        <v>1680</v>
      </c>
      <c r="M15" s="60">
        <v>5000</v>
      </c>
      <c r="N15" s="60">
        <v>2500</v>
      </c>
      <c r="O15" s="60">
        <v>2000</v>
      </c>
      <c r="P15" s="60">
        <v>1400</v>
      </c>
    </row>
    <row r="16" spans="1:16">
      <c r="A16" s="51">
        <v>5</v>
      </c>
      <c r="B16" s="51" t="s">
        <v>810</v>
      </c>
      <c r="C16" s="51"/>
      <c r="D16" s="51"/>
      <c r="E16" s="52">
        <v>20000</v>
      </c>
      <c r="F16" s="52">
        <v>10000</v>
      </c>
      <c r="G16" s="52">
        <v>8000</v>
      </c>
      <c r="H16" s="129">
        <v>5600</v>
      </c>
      <c r="I16" s="60">
        <v>6000</v>
      </c>
      <c r="J16" s="60">
        <v>3000</v>
      </c>
      <c r="K16" s="60">
        <v>2400</v>
      </c>
      <c r="L16" s="60">
        <v>1680</v>
      </c>
      <c r="M16" s="60">
        <v>5000</v>
      </c>
      <c r="N16" s="60">
        <v>2500</v>
      </c>
      <c r="O16" s="60">
        <v>2000</v>
      </c>
      <c r="P16" s="60">
        <v>1400</v>
      </c>
    </row>
    <row r="17" spans="1:16" ht="45">
      <c r="A17" s="51">
        <v>6</v>
      </c>
      <c r="B17" s="51" t="s">
        <v>811</v>
      </c>
      <c r="C17" s="51" t="s">
        <v>812</v>
      </c>
      <c r="D17" s="51" t="s">
        <v>813</v>
      </c>
      <c r="E17" s="52">
        <v>20000</v>
      </c>
      <c r="F17" s="52">
        <v>10000</v>
      </c>
      <c r="G17" s="52">
        <v>8000</v>
      </c>
      <c r="H17" s="129">
        <v>5600</v>
      </c>
      <c r="I17" s="60">
        <v>6000</v>
      </c>
      <c r="J17" s="60">
        <v>3000</v>
      </c>
      <c r="K17" s="60">
        <v>2400</v>
      </c>
      <c r="L17" s="60">
        <v>1680</v>
      </c>
      <c r="M17" s="60">
        <v>5000</v>
      </c>
      <c r="N17" s="60">
        <v>2500</v>
      </c>
      <c r="O17" s="60">
        <v>2000</v>
      </c>
      <c r="P17" s="60">
        <v>1400</v>
      </c>
    </row>
    <row r="18" spans="1:16">
      <c r="A18" s="51">
        <v>7</v>
      </c>
      <c r="B18" s="51" t="s">
        <v>814</v>
      </c>
      <c r="C18" s="51"/>
      <c r="D18" s="51"/>
      <c r="E18" s="52">
        <v>20000</v>
      </c>
      <c r="F18" s="52">
        <v>10000</v>
      </c>
      <c r="G18" s="52">
        <v>8000</v>
      </c>
      <c r="H18" s="129">
        <v>5600</v>
      </c>
      <c r="I18" s="60">
        <v>6000</v>
      </c>
      <c r="J18" s="60">
        <v>3000</v>
      </c>
      <c r="K18" s="60">
        <v>2400</v>
      </c>
      <c r="L18" s="60">
        <v>1680</v>
      </c>
      <c r="M18" s="60">
        <v>5000</v>
      </c>
      <c r="N18" s="60">
        <v>2500</v>
      </c>
      <c r="O18" s="60">
        <v>2000</v>
      </c>
      <c r="P18" s="60">
        <v>1400</v>
      </c>
    </row>
    <row r="19" spans="1:16">
      <c r="A19" s="51">
        <v>8</v>
      </c>
      <c r="B19" s="51" t="s">
        <v>815</v>
      </c>
      <c r="C19" s="51"/>
      <c r="D19" s="51"/>
      <c r="E19" s="52">
        <v>20000</v>
      </c>
      <c r="F19" s="52">
        <v>10000</v>
      </c>
      <c r="G19" s="52">
        <v>8000</v>
      </c>
      <c r="H19" s="129">
        <v>5600</v>
      </c>
      <c r="I19" s="60">
        <v>6000</v>
      </c>
      <c r="J19" s="60">
        <v>3000</v>
      </c>
      <c r="K19" s="60">
        <v>2400</v>
      </c>
      <c r="L19" s="60">
        <v>1680</v>
      </c>
      <c r="M19" s="60">
        <v>5000</v>
      </c>
      <c r="N19" s="60">
        <v>2500</v>
      </c>
      <c r="O19" s="60">
        <v>2000</v>
      </c>
      <c r="P19" s="60">
        <v>1400</v>
      </c>
    </row>
    <row r="20" spans="1:16">
      <c r="A20" s="51">
        <v>9</v>
      </c>
      <c r="B20" s="51" t="s">
        <v>816</v>
      </c>
      <c r="C20" s="51"/>
      <c r="D20" s="51"/>
      <c r="E20" s="52">
        <v>20000</v>
      </c>
      <c r="F20" s="52">
        <v>10000</v>
      </c>
      <c r="G20" s="52">
        <v>8000</v>
      </c>
      <c r="H20" s="129">
        <v>5600</v>
      </c>
      <c r="I20" s="60">
        <v>6000</v>
      </c>
      <c r="J20" s="60">
        <v>3000</v>
      </c>
      <c r="K20" s="60">
        <v>2400</v>
      </c>
      <c r="L20" s="60">
        <v>1680</v>
      </c>
      <c r="M20" s="60">
        <v>5000</v>
      </c>
      <c r="N20" s="60">
        <v>2500</v>
      </c>
      <c r="O20" s="60">
        <v>2000</v>
      </c>
      <c r="P20" s="60">
        <v>1400</v>
      </c>
    </row>
    <row r="21" spans="1:16" ht="75">
      <c r="A21" s="51">
        <v>10</v>
      </c>
      <c r="B21" s="51" t="s">
        <v>817</v>
      </c>
      <c r="C21" s="51"/>
      <c r="D21" s="51"/>
      <c r="E21" s="52">
        <v>20000</v>
      </c>
      <c r="F21" s="52">
        <v>10000</v>
      </c>
      <c r="G21" s="52">
        <v>8000</v>
      </c>
      <c r="H21" s="129">
        <v>5600</v>
      </c>
      <c r="I21" s="60">
        <v>6000</v>
      </c>
      <c r="J21" s="60">
        <v>3000</v>
      </c>
      <c r="K21" s="60">
        <v>2400</v>
      </c>
      <c r="L21" s="60">
        <v>1680</v>
      </c>
      <c r="M21" s="60">
        <v>5000</v>
      </c>
      <c r="N21" s="60">
        <v>2500</v>
      </c>
      <c r="O21" s="60">
        <v>2000</v>
      </c>
      <c r="P21" s="60">
        <v>1400</v>
      </c>
    </row>
    <row r="22" spans="1:16">
      <c r="A22" s="51">
        <v>11</v>
      </c>
      <c r="B22" s="51" t="s">
        <v>818</v>
      </c>
      <c r="C22" s="51"/>
      <c r="D22" s="51"/>
      <c r="E22" s="52">
        <v>15000</v>
      </c>
      <c r="F22" s="52">
        <v>10000</v>
      </c>
      <c r="G22" s="52">
        <v>8000</v>
      </c>
      <c r="H22" s="129">
        <v>5600</v>
      </c>
      <c r="I22" s="60">
        <v>4500</v>
      </c>
      <c r="J22" s="60">
        <v>3000</v>
      </c>
      <c r="K22" s="60">
        <v>2400</v>
      </c>
      <c r="L22" s="60">
        <v>1680</v>
      </c>
      <c r="M22" s="60">
        <v>3750</v>
      </c>
      <c r="N22" s="60">
        <v>2500</v>
      </c>
      <c r="O22" s="60">
        <v>2000</v>
      </c>
      <c r="P22" s="60">
        <v>1400</v>
      </c>
    </row>
    <row r="23" spans="1:16">
      <c r="A23" s="51">
        <v>12</v>
      </c>
      <c r="B23" s="51" t="s">
        <v>819</v>
      </c>
      <c r="C23" s="51"/>
      <c r="D23" s="51"/>
      <c r="E23" s="52">
        <v>15000</v>
      </c>
      <c r="F23" s="52">
        <v>7000</v>
      </c>
      <c r="G23" s="52">
        <v>5000</v>
      </c>
      <c r="H23" s="129">
        <v>3500</v>
      </c>
      <c r="I23" s="60">
        <v>4500</v>
      </c>
      <c r="J23" s="60">
        <v>2100</v>
      </c>
      <c r="K23" s="60">
        <v>1500</v>
      </c>
      <c r="L23" s="60">
        <v>1050</v>
      </c>
      <c r="M23" s="60">
        <v>3750</v>
      </c>
      <c r="N23" s="60">
        <v>1750</v>
      </c>
      <c r="O23" s="60">
        <v>1250</v>
      </c>
      <c r="P23" s="60">
        <v>875</v>
      </c>
    </row>
    <row r="24" spans="1:16">
      <c r="A24" s="51">
        <v>13</v>
      </c>
      <c r="B24" s="51" t="s">
        <v>820</v>
      </c>
      <c r="C24" s="51"/>
      <c r="D24" s="51"/>
      <c r="E24" s="52">
        <v>15000</v>
      </c>
      <c r="F24" s="52">
        <v>7000</v>
      </c>
      <c r="G24" s="52">
        <v>5000</v>
      </c>
      <c r="H24" s="129">
        <v>3500</v>
      </c>
      <c r="I24" s="60">
        <v>4500</v>
      </c>
      <c r="J24" s="60">
        <v>2100</v>
      </c>
      <c r="K24" s="60">
        <v>1500</v>
      </c>
      <c r="L24" s="60">
        <v>1050</v>
      </c>
      <c r="M24" s="60">
        <v>3750</v>
      </c>
      <c r="N24" s="60">
        <v>1750</v>
      </c>
      <c r="O24" s="60">
        <v>1250</v>
      </c>
      <c r="P24" s="60">
        <v>875</v>
      </c>
    </row>
    <row r="25" spans="1:16">
      <c r="A25" s="51">
        <v>14</v>
      </c>
      <c r="B25" s="51" t="s">
        <v>821</v>
      </c>
      <c r="C25" s="51"/>
      <c r="D25" s="51"/>
      <c r="E25" s="52">
        <v>12500</v>
      </c>
      <c r="F25" s="52">
        <v>6250</v>
      </c>
      <c r="G25" s="52">
        <v>3000</v>
      </c>
      <c r="H25" s="129">
        <v>2100</v>
      </c>
      <c r="I25" s="60">
        <v>3750</v>
      </c>
      <c r="J25" s="60">
        <v>1875</v>
      </c>
      <c r="K25" s="60">
        <v>900</v>
      </c>
      <c r="L25" s="60">
        <v>630</v>
      </c>
      <c r="M25" s="60">
        <v>3125</v>
      </c>
      <c r="N25" s="60">
        <v>1562.5</v>
      </c>
      <c r="O25" s="60">
        <v>750</v>
      </c>
      <c r="P25" s="60">
        <v>525</v>
      </c>
    </row>
    <row r="26" spans="1:16">
      <c r="A26" s="51">
        <v>15</v>
      </c>
      <c r="B26" s="51" t="s">
        <v>822</v>
      </c>
      <c r="C26" s="51"/>
      <c r="D26" s="51"/>
      <c r="E26" s="52">
        <v>12500</v>
      </c>
      <c r="F26" s="52">
        <v>6250</v>
      </c>
      <c r="G26" s="52">
        <v>3000</v>
      </c>
      <c r="H26" s="129">
        <v>2100</v>
      </c>
      <c r="I26" s="60">
        <v>3750</v>
      </c>
      <c r="J26" s="60">
        <v>1875</v>
      </c>
      <c r="K26" s="60">
        <v>900</v>
      </c>
      <c r="L26" s="60">
        <v>630</v>
      </c>
      <c r="M26" s="60">
        <v>3125</v>
      </c>
      <c r="N26" s="60">
        <v>1562.5</v>
      </c>
      <c r="O26" s="60">
        <v>750</v>
      </c>
      <c r="P26" s="60">
        <v>525</v>
      </c>
    </row>
    <row r="27" spans="1:16" ht="105">
      <c r="A27" s="51">
        <v>16</v>
      </c>
      <c r="B27" s="51" t="s">
        <v>823</v>
      </c>
      <c r="C27" s="51"/>
      <c r="D27" s="51"/>
      <c r="E27" s="52">
        <v>15000</v>
      </c>
      <c r="F27" s="52">
        <v>6250</v>
      </c>
      <c r="G27" s="52">
        <v>3000</v>
      </c>
      <c r="H27" s="129">
        <v>2100</v>
      </c>
      <c r="I27" s="60">
        <v>4500</v>
      </c>
      <c r="J27" s="60">
        <v>1875</v>
      </c>
      <c r="K27" s="60">
        <v>900</v>
      </c>
      <c r="L27" s="60">
        <v>630</v>
      </c>
      <c r="M27" s="60">
        <v>3750</v>
      </c>
      <c r="N27" s="60">
        <v>1562.5</v>
      </c>
      <c r="O27" s="60">
        <v>750</v>
      </c>
      <c r="P27" s="60">
        <v>525</v>
      </c>
    </row>
    <row r="28" spans="1:16" ht="30">
      <c r="A28" s="51">
        <v>17</v>
      </c>
      <c r="B28" s="51" t="s">
        <v>824</v>
      </c>
      <c r="C28" s="51"/>
      <c r="D28" s="51"/>
      <c r="E28" s="52">
        <v>15000</v>
      </c>
      <c r="F28" s="52">
        <v>6250</v>
      </c>
      <c r="G28" s="52">
        <v>3000</v>
      </c>
      <c r="H28" s="129">
        <v>2100</v>
      </c>
      <c r="I28" s="60">
        <v>4500</v>
      </c>
      <c r="J28" s="60">
        <v>1875</v>
      </c>
      <c r="K28" s="60">
        <v>900</v>
      </c>
      <c r="L28" s="60">
        <v>630</v>
      </c>
      <c r="M28" s="60">
        <v>3750</v>
      </c>
      <c r="N28" s="60">
        <v>1562.5</v>
      </c>
      <c r="O28" s="60">
        <v>750</v>
      </c>
      <c r="P28" s="60">
        <v>525</v>
      </c>
    </row>
    <row r="29" spans="1:16" ht="30">
      <c r="A29" s="51">
        <v>18</v>
      </c>
      <c r="B29" s="51" t="s">
        <v>548</v>
      </c>
      <c r="C29" s="51" t="s">
        <v>825</v>
      </c>
      <c r="D29" s="51" t="s">
        <v>826</v>
      </c>
      <c r="E29" s="52">
        <v>19800</v>
      </c>
      <c r="F29" s="52">
        <v>9900</v>
      </c>
      <c r="G29" s="52">
        <v>4950</v>
      </c>
      <c r="H29" s="100">
        <v>2475</v>
      </c>
      <c r="I29" s="60">
        <v>5940</v>
      </c>
      <c r="J29" s="60">
        <v>2970</v>
      </c>
      <c r="K29" s="60">
        <v>1485</v>
      </c>
      <c r="L29" s="60">
        <v>742.5</v>
      </c>
      <c r="M29" s="60">
        <v>4950</v>
      </c>
      <c r="N29" s="60">
        <v>2475</v>
      </c>
      <c r="O29" s="60">
        <v>1237.5</v>
      </c>
      <c r="P29" s="60">
        <v>618.75</v>
      </c>
    </row>
    <row r="30" spans="1:16" ht="30">
      <c r="A30" s="51">
        <v>19</v>
      </c>
      <c r="B30" s="51" t="s">
        <v>827</v>
      </c>
      <c r="C30" s="51" t="s">
        <v>828</v>
      </c>
      <c r="D30" s="51" t="s">
        <v>829</v>
      </c>
      <c r="E30" s="52">
        <v>18000</v>
      </c>
      <c r="F30" s="52">
        <v>9000</v>
      </c>
      <c r="G30" s="52">
        <v>4500</v>
      </c>
      <c r="H30" s="100">
        <v>2250</v>
      </c>
      <c r="I30" s="60">
        <v>5400</v>
      </c>
      <c r="J30" s="60">
        <v>2700</v>
      </c>
      <c r="K30" s="60">
        <v>1350</v>
      </c>
      <c r="L30" s="60">
        <v>675</v>
      </c>
      <c r="M30" s="60">
        <v>4500</v>
      </c>
      <c r="N30" s="60">
        <v>2250</v>
      </c>
      <c r="O30" s="60">
        <v>1125</v>
      </c>
      <c r="P30" s="60">
        <v>562.5</v>
      </c>
    </row>
    <row r="31" spans="1:16" ht="30">
      <c r="A31" s="51">
        <v>20</v>
      </c>
      <c r="B31" s="51" t="s">
        <v>830</v>
      </c>
      <c r="C31" s="51" t="s">
        <v>831</v>
      </c>
      <c r="D31" s="51" t="s">
        <v>832</v>
      </c>
      <c r="E31" s="52">
        <v>10000</v>
      </c>
      <c r="F31" s="52">
        <v>8000</v>
      </c>
      <c r="G31" s="51">
        <v>4000</v>
      </c>
      <c r="H31" s="129">
        <v>2800</v>
      </c>
      <c r="I31" s="60">
        <v>3000</v>
      </c>
      <c r="J31" s="60">
        <v>2400</v>
      </c>
      <c r="K31" s="60">
        <v>1200</v>
      </c>
      <c r="L31" s="60">
        <v>840</v>
      </c>
      <c r="M31" s="60">
        <v>2500</v>
      </c>
      <c r="N31" s="60">
        <v>2000</v>
      </c>
      <c r="O31" s="60">
        <v>1000</v>
      </c>
      <c r="P31" s="60">
        <v>700</v>
      </c>
    </row>
    <row r="32" spans="1:16" ht="45">
      <c r="A32" s="51">
        <v>21</v>
      </c>
      <c r="B32" s="51" t="s">
        <v>833</v>
      </c>
      <c r="C32" s="51" t="s">
        <v>834</v>
      </c>
      <c r="D32" s="51" t="s">
        <v>835</v>
      </c>
      <c r="E32" s="52">
        <v>25000</v>
      </c>
      <c r="F32" s="51"/>
      <c r="G32" s="51"/>
      <c r="H32" s="129"/>
      <c r="I32" s="60">
        <v>7500</v>
      </c>
      <c r="J32" s="60"/>
      <c r="K32" s="60"/>
      <c r="L32" s="60"/>
      <c r="M32" s="60">
        <v>6250</v>
      </c>
      <c r="N32" s="60"/>
      <c r="O32" s="60"/>
      <c r="P32" s="60"/>
    </row>
    <row r="33" spans="1:17" ht="30">
      <c r="A33" s="51">
        <v>22</v>
      </c>
      <c r="B33" s="51" t="s">
        <v>836</v>
      </c>
      <c r="C33" s="51" t="s">
        <v>837</v>
      </c>
      <c r="D33" s="51" t="s">
        <v>838</v>
      </c>
      <c r="E33" s="52">
        <v>9000</v>
      </c>
      <c r="F33" s="52">
        <v>8000</v>
      </c>
      <c r="G33" s="51">
        <v>4000</v>
      </c>
      <c r="H33" s="129">
        <v>2800</v>
      </c>
      <c r="I33" s="60">
        <v>2700</v>
      </c>
      <c r="J33" s="60">
        <v>2400</v>
      </c>
      <c r="K33" s="60">
        <v>1200</v>
      </c>
      <c r="L33" s="60">
        <v>840</v>
      </c>
      <c r="M33" s="60">
        <v>2250</v>
      </c>
      <c r="N33" s="60">
        <v>2000</v>
      </c>
      <c r="O33" s="60">
        <v>1000</v>
      </c>
      <c r="P33" s="60">
        <v>700</v>
      </c>
    </row>
    <row r="34" spans="1:17">
      <c r="A34" s="51"/>
      <c r="B34" s="130" t="s">
        <v>12</v>
      </c>
      <c r="C34" s="51"/>
      <c r="D34" s="51"/>
      <c r="E34" s="51"/>
      <c r="F34" s="51"/>
      <c r="G34" s="51"/>
      <c r="H34" s="129"/>
      <c r="I34" s="60"/>
      <c r="J34" s="60"/>
      <c r="K34" s="60"/>
      <c r="L34" s="60"/>
      <c r="M34" s="60"/>
      <c r="N34" s="60"/>
      <c r="O34" s="60"/>
      <c r="P34" s="60"/>
    </row>
    <row r="35" spans="1:17" ht="45">
      <c r="A35" s="51">
        <v>23</v>
      </c>
      <c r="B35" s="51" t="s">
        <v>839</v>
      </c>
      <c r="C35" s="51" t="s">
        <v>840</v>
      </c>
      <c r="D35" s="51" t="s">
        <v>841</v>
      </c>
      <c r="E35" s="52">
        <v>16000</v>
      </c>
      <c r="F35" s="52">
        <v>8000</v>
      </c>
      <c r="G35" s="52">
        <v>4000</v>
      </c>
      <c r="H35" s="100">
        <v>2000</v>
      </c>
      <c r="I35" s="60">
        <v>4800</v>
      </c>
      <c r="J35" s="60">
        <v>2400</v>
      </c>
      <c r="K35" s="60">
        <v>1200</v>
      </c>
      <c r="L35" s="60">
        <v>600</v>
      </c>
      <c r="M35" s="60">
        <v>4000</v>
      </c>
      <c r="N35" s="60">
        <v>2000</v>
      </c>
      <c r="O35" s="60">
        <v>1000</v>
      </c>
      <c r="P35" s="60">
        <v>500</v>
      </c>
      <c r="Q35" s="32"/>
    </row>
    <row r="36" spans="1:17">
      <c r="A36" s="51"/>
      <c r="B36" s="99" t="s">
        <v>13</v>
      </c>
      <c r="C36" s="51"/>
      <c r="D36" s="51"/>
      <c r="E36" s="52"/>
      <c r="F36" s="51"/>
      <c r="G36" s="51"/>
      <c r="H36" s="129"/>
      <c r="I36" s="60"/>
      <c r="J36" s="60"/>
      <c r="K36" s="60"/>
      <c r="L36" s="60"/>
      <c r="M36" s="60"/>
      <c r="N36" s="60"/>
      <c r="O36" s="60"/>
      <c r="P36" s="60"/>
    </row>
    <row r="37" spans="1:17" ht="30">
      <c r="A37" s="51">
        <v>24</v>
      </c>
      <c r="B37" s="51" t="s">
        <v>545</v>
      </c>
      <c r="C37" s="51"/>
      <c r="D37" s="51"/>
      <c r="E37" s="52">
        <v>9000</v>
      </c>
      <c r="F37" s="51">
        <v>4860</v>
      </c>
      <c r="G37" s="51">
        <v>2400</v>
      </c>
      <c r="H37" s="129">
        <v>1920</v>
      </c>
      <c r="I37" s="60">
        <v>2700</v>
      </c>
      <c r="J37" s="60">
        <v>1458</v>
      </c>
      <c r="K37" s="60">
        <v>720</v>
      </c>
      <c r="L37" s="60">
        <v>576</v>
      </c>
      <c r="M37" s="60">
        <v>2250</v>
      </c>
      <c r="N37" s="60">
        <v>1215</v>
      </c>
      <c r="O37" s="60">
        <v>600</v>
      </c>
      <c r="P37" s="60">
        <v>480</v>
      </c>
    </row>
    <row r="38" spans="1:17" ht="30">
      <c r="A38" s="51">
        <v>25</v>
      </c>
      <c r="B38" s="51" t="s">
        <v>546</v>
      </c>
      <c r="C38" s="51"/>
      <c r="D38" s="51"/>
      <c r="E38" s="52">
        <v>5400</v>
      </c>
      <c r="F38" s="51">
        <v>3240</v>
      </c>
      <c r="G38" s="51">
        <v>1560</v>
      </c>
      <c r="H38" s="129">
        <v>1320</v>
      </c>
      <c r="I38" s="60">
        <v>1620</v>
      </c>
      <c r="J38" s="60">
        <v>972</v>
      </c>
      <c r="K38" s="60">
        <v>468</v>
      </c>
      <c r="L38" s="60">
        <v>396</v>
      </c>
      <c r="M38" s="60">
        <v>1350</v>
      </c>
      <c r="N38" s="60">
        <v>810</v>
      </c>
      <c r="O38" s="60">
        <v>390</v>
      </c>
      <c r="P38" s="60">
        <v>330</v>
      </c>
    </row>
    <row r="39" spans="1:17">
      <c r="A39" s="51">
        <v>26</v>
      </c>
      <c r="B39" s="51" t="s">
        <v>547</v>
      </c>
      <c r="C39" s="51"/>
      <c r="D39" s="51"/>
      <c r="E39" s="52">
        <v>4000</v>
      </c>
      <c r="F39" s="51">
        <v>2880</v>
      </c>
      <c r="G39" s="51">
        <v>1320</v>
      </c>
      <c r="H39" s="129">
        <v>1080</v>
      </c>
      <c r="I39" s="60">
        <v>1200</v>
      </c>
      <c r="J39" s="60">
        <v>864</v>
      </c>
      <c r="K39" s="60">
        <v>396</v>
      </c>
      <c r="L39" s="60">
        <v>324</v>
      </c>
      <c r="M39" s="60">
        <v>1000</v>
      </c>
      <c r="N39" s="60">
        <v>720</v>
      </c>
      <c r="O39" s="60">
        <v>330</v>
      </c>
      <c r="P39" s="60">
        <v>270</v>
      </c>
    </row>
    <row r="40" spans="1:17" ht="30">
      <c r="A40" s="51">
        <v>27</v>
      </c>
      <c r="B40" s="104" t="s">
        <v>842</v>
      </c>
      <c r="C40" s="51"/>
      <c r="D40" s="51"/>
      <c r="E40" s="51">
        <v>5000</v>
      </c>
      <c r="F40" s="51">
        <v>4000</v>
      </c>
      <c r="G40" s="51"/>
      <c r="H40" s="129"/>
      <c r="I40" s="60">
        <v>1500</v>
      </c>
      <c r="J40" s="60">
        <v>1200</v>
      </c>
      <c r="K40" s="60"/>
      <c r="L40" s="60"/>
      <c r="M40" s="60">
        <v>1250</v>
      </c>
      <c r="N40" s="60">
        <v>1000</v>
      </c>
      <c r="O40" s="60"/>
      <c r="P40" s="60"/>
      <c r="Q40" s="32"/>
    </row>
  </sheetData>
  <mergeCells count="7">
    <mergeCell ref="E3:H4"/>
    <mergeCell ref="I3:L4"/>
    <mergeCell ref="M3:P4"/>
    <mergeCell ref="A3:A5"/>
    <mergeCell ref="B3:D3"/>
    <mergeCell ref="B4:B5"/>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817F-2BD5-4FB0-809C-1BA3C0560781}">
  <dimension ref="A1:ML65"/>
  <sheetViews>
    <sheetView tabSelected="1" topLeftCell="A12" zoomScale="82" zoomScaleNormal="82" workbookViewId="0">
      <selection activeCell="P63" sqref="P63:P65"/>
    </sheetView>
  </sheetViews>
  <sheetFormatPr defaultColWidth="14.85546875" defaultRowHeight="15"/>
  <cols>
    <col min="1" max="1" width="9.5703125" style="238" customWidth="1"/>
    <col min="2" max="2" width="18.42578125" style="237" customWidth="1"/>
    <col min="3" max="3" width="21.140625" style="237" customWidth="1"/>
    <col min="4" max="4" width="16" style="237" customWidth="1"/>
    <col min="5" max="8" width="9.140625" style="236" customWidth="1"/>
    <col min="9" max="16" width="9.140625" style="235" customWidth="1"/>
    <col min="17" max="16384" width="14.85546875" style="235"/>
  </cols>
  <sheetData>
    <row r="1" spans="1:350">
      <c r="A1" s="255" t="s">
        <v>1630</v>
      </c>
      <c r="B1" s="235"/>
      <c r="C1" s="235"/>
    </row>
    <row r="2" spans="1:350">
      <c r="A2" s="254"/>
      <c r="B2" s="253"/>
      <c r="C2" s="253"/>
      <c r="D2" s="253"/>
      <c r="E2" s="252"/>
      <c r="F2" s="252"/>
      <c r="G2" s="252"/>
      <c r="H2" s="252"/>
    </row>
    <row r="3" spans="1:350">
      <c r="A3" s="449" t="s">
        <v>0</v>
      </c>
      <c r="B3" s="450" t="s">
        <v>1095</v>
      </c>
      <c r="C3" s="450"/>
      <c r="D3" s="450"/>
      <c r="E3" s="448" t="s">
        <v>660</v>
      </c>
      <c r="F3" s="448"/>
      <c r="G3" s="448"/>
      <c r="H3" s="448"/>
      <c r="I3" s="448" t="s">
        <v>661</v>
      </c>
      <c r="J3" s="448"/>
      <c r="K3" s="448"/>
      <c r="L3" s="448"/>
      <c r="M3" s="448" t="s">
        <v>1175</v>
      </c>
      <c r="N3" s="448"/>
      <c r="O3" s="448"/>
      <c r="P3" s="448"/>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c r="HV3" s="249"/>
      <c r="HW3" s="249"/>
      <c r="HX3" s="249"/>
      <c r="HY3" s="249"/>
      <c r="HZ3" s="249"/>
      <c r="IA3" s="249"/>
      <c r="IB3" s="249"/>
      <c r="IC3" s="249"/>
      <c r="ID3" s="249"/>
      <c r="IE3" s="249"/>
      <c r="IF3" s="249"/>
      <c r="IG3" s="249"/>
      <c r="IH3" s="249"/>
      <c r="II3" s="249"/>
      <c r="IJ3" s="249"/>
      <c r="IK3" s="249"/>
      <c r="IL3" s="249"/>
      <c r="IM3" s="249"/>
      <c r="IN3" s="249"/>
      <c r="IO3" s="249"/>
      <c r="IP3" s="249"/>
      <c r="IQ3" s="249"/>
      <c r="IR3" s="249"/>
      <c r="IS3" s="249"/>
      <c r="IT3" s="249"/>
      <c r="IU3" s="249"/>
      <c r="IV3" s="249"/>
      <c r="IW3" s="249"/>
      <c r="IX3" s="249"/>
      <c r="IY3" s="249"/>
      <c r="IZ3" s="249"/>
      <c r="JA3" s="249"/>
      <c r="JB3" s="249"/>
      <c r="JC3" s="249"/>
      <c r="JD3" s="249"/>
      <c r="JE3" s="249"/>
      <c r="JF3" s="249"/>
      <c r="JG3" s="249"/>
      <c r="JH3" s="249"/>
      <c r="JI3" s="249"/>
      <c r="JJ3" s="249"/>
      <c r="JK3" s="249"/>
      <c r="JL3" s="249"/>
      <c r="JM3" s="249"/>
      <c r="JN3" s="249"/>
      <c r="JO3" s="249"/>
      <c r="JP3" s="249"/>
      <c r="JQ3" s="249"/>
      <c r="JR3" s="249"/>
      <c r="JS3" s="249"/>
      <c r="JT3" s="249"/>
      <c r="JU3" s="249"/>
      <c r="JV3" s="249"/>
      <c r="JW3" s="249"/>
      <c r="JX3" s="249"/>
      <c r="JY3" s="249"/>
      <c r="JZ3" s="249"/>
      <c r="KA3" s="249"/>
      <c r="KB3" s="249"/>
      <c r="KC3" s="249"/>
      <c r="KD3" s="249"/>
      <c r="KE3" s="249"/>
      <c r="KF3" s="249"/>
      <c r="KG3" s="249"/>
      <c r="KH3" s="249"/>
      <c r="KI3" s="249"/>
      <c r="KJ3" s="249"/>
      <c r="KK3" s="249"/>
      <c r="KL3" s="249"/>
      <c r="KM3" s="249"/>
      <c r="KN3" s="249"/>
      <c r="KO3" s="249"/>
      <c r="KP3" s="249"/>
      <c r="KQ3" s="249"/>
      <c r="KR3" s="249"/>
      <c r="KS3" s="249"/>
      <c r="KT3" s="249"/>
      <c r="KU3" s="249"/>
      <c r="KV3" s="249"/>
      <c r="KW3" s="249"/>
      <c r="KX3" s="249"/>
      <c r="KY3" s="249"/>
      <c r="KZ3" s="249"/>
      <c r="LA3" s="249"/>
      <c r="LB3" s="249"/>
      <c r="LC3" s="249"/>
      <c r="LD3" s="249"/>
      <c r="LE3" s="249"/>
      <c r="LF3" s="249"/>
      <c r="LG3" s="249"/>
      <c r="LH3" s="249"/>
      <c r="LI3" s="249"/>
      <c r="LJ3" s="249"/>
      <c r="LK3" s="249"/>
      <c r="LL3" s="249"/>
      <c r="LM3" s="249"/>
      <c r="LN3" s="249"/>
      <c r="LO3" s="249"/>
      <c r="LP3" s="249"/>
      <c r="LQ3" s="249"/>
      <c r="LR3" s="249"/>
      <c r="LS3" s="249"/>
      <c r="LT3" s="249"/>
      <c r="LU3" s="249"/>
      <c r="LV3" s="249"/>
      <c r="LW3" s="249"/>
      <c r="LX3" s="249"/>
      <c r="LY3" s="249"/>
      <c r="LZ3" s="249"/>
      <c r="MA3" s="249"/>
      <c r="MB3" s="249"/>
      <c r="MC3" s="249"/>
      <c r="MD3" s="249"/>
      <c r="ME3" s="249"/>
      <c r="MF3" s="249"/>
      <c r="MG3" s="249"/>
      <c r="MH3" s="249"/>
      <c r="MI3" s="249"/>
      <c r="MJ3" s="249"/>
      <c r="MK3" s="249"/>
      <c r="ML3" s="249"/>
    </row>
    <row r="4" spans="1:350">
      <c r="A4" s="449"/>
      <c r="B4" s="450" t="s">
        <v>295</v>
      </c>
      <c r="C4" s="450" t="s">
        <v>1</v>
      </c>
      <c r="D4" s="450"/>
      <c r="E4" s="448"/>
      <c r="F4" s="448"/>
      <c r="G4" s="448"/>
      <c r="H4" s="448"/>
      <c r="I4" s="448"/>
      <c r="J4" s="448"/>
      <c r="K4" s="448"/>
      <c r="L4" s="448"/>
      <c r="M4" s="448"/>
      <c r="N4" s="448"/>
      <c r="O4" s="448"/>
      <c r="P4" s="448"/>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c r="HV4" s="249"/>
      <c r="HW4" s="249"/>
      <c r="HX4" s="249"/>
      <c r="HY4" s="249"/>
      <c r="HZ4" s="249"/>
      <c r="IA4" s="249"/>
      <c r="IB4" s="249"/>
      <c r="IC4" s="249"/>
      <c r="ID4" s="249"/>
      <c r="IE4" s="249"/>
      <c r="IF4" s="249"/>
      <c r="IG4" s="249"/>
      <c r="IH4" s="249"/>
      <c r="II4" s="249"/>
      <c r="IJ4" s="249"/>
      <c r="IK4" s="249"/>
      <c r="IL4" s="249"/>
      <c r="IM4" s="249"/>
      <c r="IN4" s="249"/>
      <c r="IO4" s="249"/>
      <c r="IP4" s="249"/>
      <c r="IQ4" s="249"/>
      <c r="IR4" s="249"/>
      <c r="IS4" s="249"/>
      <c r="IT4" s="249"/>
      <c r="IU4" s="249"/>
      <c r="IV4" s="249"/>
      <c r="IW4" s="249"/>
      <c r="IX4" s="249"/>
      <c r="IY4" s="249"/>
      <c r="IZ4" s="249"/>
      <c r="JA4" s="249"/>
      <c r="JB4" s="249"/>
      <c r="JC4" s="249"/>
      <c r="JD4" s="249"/>
      <c r="JE4" s="249"/>
      <c r="JF4" s="249"/>
      <c r="JG4" s="249"/>
      <c r="JH4" s="249"/>
      <c r="JI4" s="249"/>
      <c r="JJ4" s="249"/>
      <c r="JK4" s="249"/>
      <c r="JL4" s="249"/>
      <c r="JM4" s="249"/>
      <c r="JN4" s="249"/>
      <c r="JO4" s="249"/>
      <c r="JP4" s="249"/>
      <c r="JQ4" s="249"/>
      <c r="JR4" s="249"/>
      <c r="JS4" s="249"/>
      <c r="JT4" s="249"/>
      <c r="JU4" s="249"/>
      <c r="JV4" s="249"/>
      <c r="JW4" s="249"/>
      <c r="JX4" s="249"/>
      <c r="JY4" s="249"/>
      <c r="JZ4" s="249"/>
      <c r="KA4" s="249"/>
      <c r="KB4" s="249"/>
      <c r="KC4" s="249"/>
      <c r="KD4" s="249"/>
      <c r="KE4" s="249"/>
      <c r="KF4" s="249"/>
      <c r="KG4" s="249"/>
      <c r="KH4" s="249"/>
      <c r="KI4" s="249"/>
      <c r="KJ4" s="249"/>
      <c r="KK4" s="249"/>
      <c r="KL4" s="249"/>
      <c r="KM4" s="249"/>
      <c r="KN4" s="249"/>
      <c r="KO4" s="249"/>
      <c r="KP4" s="249"/>
      <c r="KQ4" s="249"/>
      <c r="KR4" s="249"/>
      <c r="KS4" s="249"/>
      <c r="KT4" s="249"/>
      <c r="KU4" s="249"/>
      <c r="KV4" s="249"/>
      <c r="KW4" s="249"/>
      <c r="KX4" s="249"/>
      <c r="KY4" s="249"/>
      <c r="KZ4" s="249"/>
      <c r="LA4" s="249"/>
      <c r="LB4" s="249"/>
      <c r="LC4" s="249"/>
      <c r="LD4" s="249"/>
      <c r="LE4" s="249"/>
      <c r="LF4" s="249"/>
      <c r="LG4" s="249"/>
      <c r="LH4" s="249"/>
      <c r="LI4" s="249"/>
      <c r="LJ4" s="249"/>
      <c r="LK4" s="249"/>
      <c r="LL4" s="249"/>
      <c r="LM4" s="249"/>
      <c r="LN4" s="249"/>
      <c r="LO4" s="249"/>
      <c r="LP4" s="249"/>
      <c r="LQ4" s="249"/>
      <c r="LR4" s="249"/>
      <c r="LS4" s="249"/>
      <c r="LT4" s="249"/>
      <c r="LU4" s="249"/>
      <c r="LV4" s="249"/>
      <c r="LW4" s="249"/>
      <c r="LX4" s="249"/>
      <c r="LY4" s="249"/>
      <c r="LZ4" s="249"/>
      <c r="MA4" s="249"/>
      <c r="MB4" s="249"/>
      <c r="MC4" s="249"/>
      <c r="MD4" s="249"/>
      <c r="ME4" s="249"/>
      <c r="MF4" s="249"/>
      <c r="MG4" s="249"/>
      <c r="MH4" s="249"/>
      <c r="MI4" s="249"/>
      <c r="MJ4" s="249"/>
      <c r="MK4" s="249"/>
      <c r="ML4" s="249"/>
    </row>
    <row r="5" spans="1:350">
      <c r="A5" s="449"/>
      <c r="B5" s="450"/>
      <c r="C5" s="251" t="s">
        <v>2</v>
      </c>
      <c r="D5" s="251" t="s">
        <v>3</v>
      </c>
      <c r="E5" s="250" t="s">
        <v>4</v>
      </c>
      <c r="F5" s="250" t="s">
        <v>5</v>
      </c>
      <c r="G5" s="250" t="s">
        <v>6</v>
      </c>
      <c r="H5" s="250" t="s">
        <v>7</v>
      </c>
      <c r="I5" s="250" t="s">
        <v>4</v>
      </c>
      <c r="J5" s="250" t="s">
        <v>5</v>
      </c>
      <c r="K5" s="250" t="s">
        <v>6</v>
      </c>
      <c r="L5" s="250" t="s">
        <v>7</v>
      </c>
      <c r="M5" s="250" t="s">
        <v>4</v>
      </c>
      <c r="N5" s="250" t="s">
        <v>5</v>
      </c>
      <c r="O5" s="250" t="s">
        <v>6</v>
      </c>
      <c r="P5" s="250" t="s">
        <v>7</v>
      </c>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c r="HV5" s="249"/>
      <c r="HW5" s="249"/>
      <c r="HX5" s="249"/>
      <c r="HY5" s="249"/>
      <c r="HZ5" s="249"/>
      <c r="IA5" s="249"/>
      <c r="IB5" s="249"/>
      <c r="IC5" s="249"/>
      <c r="ID5" s="249"/>
      <c r="IE5" s="249"/>
      <c r="IF5" s="249"/>
      <c r="IG5" s="249"/>
      <c r="IH5" s="249"/>
      <c r="II5" s="249"/>
      <c r="IJ5" s="249"/>
      <c r="IK5" s="249"/>
      <c r="IL5" s="249"/>
      <c r="IM5" s="249"/>
      <c r="IN5" s="249"/>
      <c r="IO5" s="249"/>
      <c r="IP5" s="249"/>
      <c r="IQ5" s="249"/>
      <c r="IR5" s="249"/>
      <c r="IS5" s="249"/>
      <c r="IT5" s="249"/>
      <c r="IU5" s="249"/>
      <c r="IV5" s="249"/>
      <c r="IW5" s="249"/>
      <c r="IX5" s="249"/>
      <c r="IY5" s="249"/>
      <c r="IZ5" s="249"/>
      <c r="JA5" s="249"/>
      <c r="JB5" s="249"/>
      <c r="JC5" s="249"/>
      <c r="JD5" s="249"/>
      <c r="JE5" s="249"/>
      <c r="JF5" s="249"/>
      <c r="JG5" s="249"/>
      <c r="JH5" s="249"/>
      <c r="JI5" s="249"/>
      <c r="JJ5" s="249"/>
      <c r="JK5" s="249"/>
      <c r="JL5" s="249"/>
      <c r="JM5" s="249"/>
      <c r="JN5" s="249"/>
      <c r="JO5" s="249"/>
      <c r="JP5" s="249"/>
      <c r="JQ5" s="249"/>
      <c r="JR5" s="249"/>
      <c r="JS5" s="249"/>
      <c r="JT5" s="249"/>
      <c r="JU5" s="249"/>
      <c r="JV5" s="249"/>
      <c r="JW5" s="249"/>
      <c r="JX5" s="249"/>
      <c r="JY5" s="249"/>
      <c r="JZ5" s="249"/>
      <c r="KA5" s="249"/>
      <c r="KB5" s="249"/>
      <c r="KC5" s="249"/>
      <c r="KD5" s="249"/>
      <c r="KE5" s="249"/>
      <c r="KF5" s="249"/>
      <c r="KG5" s="249"/>
      <c r="KH5" s="249"/>
      <c r="KI5" s="249"/>
      <c r="KJ5" s="249"/>
      <c r="KK5" s="249"/>
      <c r="KL5" s="249"/>
      <c r="KM5" s="249"/>
      <c r="KN5" s="249"/>
      <c r="KO5" s="249"/>
      <c r="KP5" s="249"/>
      <c r="KQ5" s="249"/>
      <c r="KR5" s="249"/>
      <c r="KS5" s="249"/>
      <c r="KT5" s="249"/>
      <c r="KU5" s="249"/>
      <c r="KV5" s="249"/>
      <c r="KW5" s="249"/>
      <c r="KX5" s="249"/>
      <c r="KY5" s="249"/>
      <c r="KZ5" s="249"/>
      <c r="LA5" s="249"/>
      <c r="LB5" s="249"/>
      <c r="LC5" s="249"/>
      <c r="LD5" s="249"/>
      <c r="LE5" s="249"/>
      <c r="LF5" s="249"/>
      <c r="LG5" s="249"/>
      <c r="LH5" s="249"/>
      <c r="LI5" s="249"/>
      <c r="LJ5" s="249"/>
      <c r="LK5" s="249"/>
      <c r="LL5" s="249"/>
      <c r="LM5" s="249"/>
      <c r="LN5" s="249"/>
      <c r="LO5" s="249"/>
      <c r="LP5" s="249"/>
      <c r="LQ5" s="249"/>
      <c r="LR5" s="249"/>
      <c r="LS5" s="249"/>
      <c r="LT5" s="249"/>
      <c r="LU5" s="249"/>
      <c r="LV5" s="249"/>
      <c r="LW5" s="249"/>
      <c r="LX5" s="249"/>
      <c r="LY5" s="249"/>
      <c r="LZ5" s="249"/>
      <c r="MA5" s="249"/>
      <c r="MB5" s="249"/>
      <c r="MC5" s="249"/>
      <c r="MD5" s="249"/>
      <c r="ME5" s="249"/>
      <c r="MF5" s="249"/>
      <c r="MG5" s="249"/>
      <c r="MH5" s="249"/>
      <c r="MI5" s="249"/>
      <c r="MJ5" s="249"/>
      <c r="MK5" s="249"/>
      <c r="ML5" s="249"/>
    </row>
    <row r="6" spans="1:350">
      <c r="A6" s="248"/>
      <c r="B6" s="451" t="s">
        <v>11</v>
      </c>
      <c r="C6" s="452"/>
      <c r="D6" s="452"/>
      <c r="E6" s="244"/>
      <c r="F6" s="244"/>
      <c r="G6" s="244"/>
      <c r="H6" s="243"/>
      <c r="I6" s="240"/>
      <c r="J6" s="240"/>
      <c r="K6" s="240"/>
      <c r="L6" s="240"/>
      <c r="M6" s="240"/>
      <c r="N6" s="240"/>
      <c r="O6" s="240"/>
      <c r="P6" s="240"/>
    </row>
    <row r="7" spans="1:350" ht="42" customHeight="1">
      <c r="A7" s="242" t="s">
        <v>1629</v>
      </c>
      <c r="B7" s="241"/>
      <c r="C7" s="445" t="s">
        <v>1628</v>
      </c>
      <c r="D7" s="445"/>
      <c r="E7" s="244">
        <v>16000</v>
      </c>
      <c r="F7" s="244">
        <v>9600</v>
      </c>
      <c r="G7" s="244">
        <v>8000</v>
      </c>
      <c r="H7" s="243">
        <v>6400</v>
      </c>
      <c r="I7" s="239">
        <f t="shared" ref="I7:I38" si="0">E7*30%</f>
        <v>4800</v>
      </c>
      <c r="J7" s="239">
        <f t="shared" ref="J7:J38" si="1">F7*30%</f>
        <v>2880</v>
      </c>
      <c r="K7" s="239">
        <f t="shared" ref="K7:K38" si="2">G7*30%</f>
        <v>2400</v>
      </c>
      <c r="L7" s="239">
        <f t="shared" ref="L7:L38" si="3">H7*30%</f>
        <v>1920</v>
      </c>
      <c r="M7" s="239">
        <f t="shared" ref="M7:M38" si="4">E7*25%</f>
        <v>4000</v>
      </c>
      <c r="N7" s="239">
        <f t="shared" ref="N7:N38" si="5">F7*25%</f>
        <v>2400</v>
      </c>
      <c r="O7" s="239">
        <f t="shared" ref="O7:O38" si="6">G7*25%</f>
        <v>2000</v>
      </c>
      <c r="P7" s="239">
        <f t="shared" ref="P7:P38" si="7">H7*25%</f>
        <v>1600</v>
      </c>
    </row>
    <row r="8" spans="1:350" ht="42" customHeight="1">
      <c r="A8" s="242" t="s">
        <v>1627</v>
      </c>
      <c r="B8" s="241"/>
      <c r="C8" s="445" t="s">
        <v>1626</v>
      </c>
      <c r="D8" s="445"/>
      <c r="E8" s="244">
        <v>13600</v>
      </c>
      <c r="F8" s="244">
        <v>8160</v>
      </c>
      <c r="G8" s="244">
        <v>6800</v>
      </c>
      <c r="H8" s="243">
        <v>5440</v>
      </c>
      <c r="I8" s="239">
        <f t="shared" si="0"/>
        <v>4080</v>
      </c>
      <c r="J8" s="239">
        <f t="shared" si="1"/>
        <v>2448</v>
      </c>
      <c r="K8" s="239">
        <f t="shared" si="2"/>
        <v>2040</v>
      </c>
      <c r="L8" s="239">
        <f t="shared" si="3"/>
        <v>1632</v>
      </c>
      <c r="M8" s="239">
        <f t="shared" si="4"/>
        <v>3400</v>
      </c>
      <c r="N8" s="239">
        <f t="shared" si="5"/>
        <v>2040</v>
      </c>
      <c r="O8" s="239">
        <f t="shared" si="6"/>
        <v>1700</v>
      </c>
      <c r="P8" s="239">
        <f t="shared" si="7"/>
        <v>1360</v>
      </c>
    </row>
    <row r="9" spans="1:350" ht="42" customHeight="1">
      <c r="A9" s="242" t="s">
        <v>1625</v>
      </c>
      <c r="B9" s="241"/>
      <c r="C9" s="445" t="s">
        <v>1624</v>
      </c>
      <c r="D9" s="445"/>
      <c r="E9" s="244">
        <v>7200</v>
      </c>
      <c r="F9" s="244">
        <v>4320</v>
      </c>
      <c r="G9" s="244">
        <v>3600</v>
      </c>
      <c r="H9" s="243">
        <v>2880</v>
      </c>
      <c r="I9" s="239">
        <f t="shared" si="0"/>
        <v>2160</v>
      </c>
      <c r="J9" s="239">
        <f t="shared" si="1"/>
        <v>1296</v>
      </c>
      <c r="K9" s="239">
        <f t="shared" si="2"/>
        <v>1080</v>
      </c>
      <c r="L9" s="239">
        <f t="shared" si="3"/>
        <v>864</v>
      </c>
      <c r="M9" s="239">
        <f t="shared" si="4"/>
        <v>1800</v>
      </c>
      <c r="N9" s="239">
        <f t="shared" si="5"/>
        <v>1080</v>
      </c>
      <c r="O9" s="239">
        <f t="shared" si="6"/>
        <v>900</v>
      </c>
      <c r="P9" s="239">
        <f t="shared" si="7"/>
        <v>720</v>
      </c>
    </row>
    <row r="10" spans="1:350" ht="42" customHeight="1">
      <c r="A10" s="242" t="s">
        <v>1623</v>
      </c>
      <c r="B10" s="241"/>
      <c r="C10" s="445" t="s">
        <v>1622</v>
      </c>
      <c r="D10" s="445"/>
      <c r="E10" s="244">
        <v>6400</v>
      </c>
      <c r="F10" s="244">
        <v>3840</v>
      </c>
      <c r="G10" s="244">
        <v>3200</v>
      </c>
      <c r="H10" s="243">
        <v>2560</v>
      </c>
      <c r="I10" s="239">
        <f t="shared" si="0"/>
        <v>1920</v>
      </c>
      <c r="J10" s="239">
        <f t="shared" si="1"/>
        <v>1152</v>
      </c>
      <c r="K10" s="239">
        <f t="shared" si="2"/>
        <v>960</v>
      </c>
      <c r="L10" s="239">
        <f t="shared" si="3"/>
        <v>768</v>
      </c>
      <c r="M10" s="239">
        <f t="shared" si="4"/>
        <v>1600</v>
      </c>
      <c r="N10" s="239">
        <f t="shared" si="5"/>
        <v>960</v>
      </c>
      <c r="O10" s="239">
        <f t="shared" si="6"/>
        <v>800</v>
      </c>
      <c r="P10" s="239">
        <f t="shared" si="7"/>
        <v>640</v>
      </c>
    </row>
    <row r="11" spans="1:350" ht="42" customHeight="1">
      <c r="A11" s="242" t="s">
        <v>1621</v>
      </c>
      <c r="B11" s="241"/>
      <c r="C11" s="445" t="s">
        <v>1620</v>
      </c>
      <c r="D11" s="445"/>
      <c r="E11" s="244">
        <v>5600</v>
      </c>
      <c r="F11" s="244">
        <v>3360</v>
      </c>
      <c r="G11" s="244">
        <v>2800</v>
      </c>
      <c r="H11" s="243">
        <v>2240</v>
      </c>
      <c r="I11" s="239">
        <f t="shared" si="0"/>
        <v>1680</v>
      </c>
      <c r="J11" s="239">
        <f t="shared" si="1"/>
        <v>1008</v>
      </c>
      <c r="K11" s="239">
        <f t="shared" si="2"/>
        <v>840</v>
      </c>
      <c r="L11" s="239">
        <f t="shared" si="3"/>
        <v>672</v>
      </c>
      <c r="M11" s="239">
        <f t="shared" si="4"/>
        <v>1400</v>
      </c>
      <c r="N11" s="239">
        <f t="shared" si="5"/>
        <v>840</v>
      </c>
      <c r="O11" s="239">
        <f t="shared" si="6"/>
        <v>700</v>
      </c>
      <c r="P11" s="239">
        <f t="shared" si="7"/>
        <v>560</v>
      </c>
    </row>
    <row r="12" spans="1:350" ht="42" customHeight="1">
      <c r="A12" s="242" t="s">
        <v>1619</v>
      </c>
      <c r="B12" s="241"/>
      <c r="C12" s="445" t="s">
        <v>1618</v>
      </c>
      <c r="D12" s="445"/>
      <c r="E12" s="244">
        <v>5600</v>
      </c>
      <c r="F12" s="244">
        <v>3360</v>
      </c>
      <c r="G12" s="244">
        <v>2800</v>
      </c>
      <c r="H12" s="243">
        <v>2240</v>
      </c>
      <c r="I12" s="239">
        <f t="shared" si="0"/>
        <v>1680</v>
      </c>
      <c r="J12" s="239">
        <f t="shared" si="1"/>
        <v>1008</v>
      </c>
      <c r="K12" s="239">
        <f t="shared" si="2"/>
        <v>840</v>
      </c>
      <c r="L12" s="239">
        <f t="shared" si="3"/>
        <v>672</v>
      </c>
      <c r="M12" s="239">
        <f t="shared" si="4"/>
        <v>1400</v>
      </c>
      <c r="N12" s="239">
        <f t="shared" si="5"/>
        <v>840</v>
      </c>
      <c r="O12" s="239">
        <f t="shared" si="6"/>
        <v>700</v>
      </c>
      <c r="P12" s="239">
        <f t="shared" si="7"/>
        <v>560</v>
      </c>
    </row>
    <row r="13" spans="1:350" ht="42" customHeight="1">
      <c r="A13" s="242" t="s">
        <v>1617</v>
      </c>
      <c r="B13" s="241"/>
      <c r="C13" s="445" t="s">
        <v>1616</v>
      </c>
      <c r="D13" s="445"/>
      <c r="E13" s="244">
        <v>8800</v>
      </c>
      <c r="F13" s="244">
        <v>5280</v>
      </c>
      <c r="G13" s="244">
        <v>4400</v>
      </c>
      <c r="H13" s="243">
        <v>3520</v>
      </c>
      <c r="I13" s="239">
        <f t="shared" si="0"/>
        <v>2640</v>
      </c>
      <c r="J13" s="239">
        <f t="shared" si="1"/>
        <v>1584</v>
      </c>
      <c r="K13" s="239">
        <f t="shared" si="2"/>
        <v>1320</v>
      </c>
      <c r="L13" s="239">
        <f t="shared" si="3"/>
        <v>1056</v>
      </c>
      <c r="M13" s="239">
        <f t="shared" si="4"/>
        <v>2200</v>
      </c>
      <c r="N13" s="239">
        <f t="shared" si="5"/>
        <v>1320</v>
      </c>
      <c r="O13" s="239">
        <f t="shared" si="6"/>
        <v>1100</v>
      </c>
      <c r="P13" s="239">
        <f t="shared" si="7"/>
        <v>880</v>
      </c>
    </row>
    <row r="14" spans="1:350" ht="42" customHeight="1">
      <c r="A14" s="242" t="s">
        <v>1615</v>
      </c>
      <c r="B14" s="241"/>
      <c r="C14" s="445" t="s">
        <v>1614</v>
      </c>
      <c r="D14" s="445"/>
      <c r="E14" s="244">
        <v>8000</v>
      </c>
      <c r="F14" s="244">
        <v>4800</v>
      </c>
      <c r="G14" s="244">
        <v>4000</v>
      </c>
      <c r="H14" s="243">
        <v>3200</v>
      </c>
      <c r="I14" s="239">
        <f t="shared" si="0"/>
        <v>2400</v>
      </c>
      <c r="J14" s="239">
        <f t="shared" si="1"/>
        <v>1440</v>
      </c>
      <c r="K14" s="239">
        <f t="shared" si="2"/>
        <v>1200</v>
      </c>
      <c r="L14" s="239">
        <f t="shared" si="3"/>
        <v>960</v>
      </c>
      <c r="M14" s="239">
        <f t="shared" si="4"/>
        <v>2000</v>
      </c>
      <c r="N14" s="239">
        <f t="shared" si="5"/>
        <v>1200</v>
      </c>
      <c r="O14" s="239">
        <f t="shared" si="6"/>
        <v>1000</v>
      </c>
      <c r="P14" s="239">
        <f t="shared" si="7"/>
        <v>800</v>
      </c>
    </row>
    <row r="15" spans="1:350" ht="42" customHeight="1">
      <c r="A15" s="242" t="s">
        <v>1613</v>
      </c>
      <c r="B15" s="241"/>
      <c r="C15" s="445" t="s">
        <v>1612</v>
      </c>
      <c r="D15" s="445"/>
      <c r="E15" s="244">
        <v>11200</v>
      </c>
      <c r="F15" s="244">
        <v>6720</v>
      </c>
      <c r="G15" s="244">
        <v>5600</v>
      </c>
      <c r="H15" s="243">
        <v>4480</v>
      </c>
      <c r="I15" s="239">
        <f t="shared" si="0"/>
        <v>3360</v>
      </c>
      <c r="J15" s="239">
        <f t="shared" si="1"/>
        <v>2016</v>
      </c>
      <c r="K15" s="239">
        <f t="shared" si="2"/>
        <v>1680</v>
      </c>
      <c r="L15" s="239">
        <f t="shared" si="3"/>
        <v>1344</v>
      </c>
      <c r="M15" s="239">
        <f t="shared" si="4"/>
        <v>2800</v>
      </c>
      <c r="N15" s="239">
        <f t="shared" si="5"/>
        <v>1680</v>
      </c>
      <c r="O15" s="239">
        <f t="shared" si="6"/>
        <v>1400</v>
      </c>
      <c r="P15" s="239">
        <f t="shared" si="7"/>
        <v>1120</v>
      </c>
    </row>
    <row r="16" spans="1:350" ht="42" customHeight="1">
      <c r="A16" s="242" t="s">
        <v>1611</v>
      </c>
      <c r="B16" s="241"/>
      <c r="C16" s="447" t="s">
        <v>1610</v>
      </c>
      <c r="D16" s="447"/>
      <c r="E16" s="244">
        <v>20000</v>
      </c>
      <c r="F16" s="244">
        <v>12000</v>
      </c>
      <c r="G16" s="244">
        <v>10000</v>
      </c>
      <c r="H16" s="243">
        <v>8000</v>
      </c>
      <c r="I16" s="239">
        <f t="shared" si="0"/>
        <v>6000</v>
      </c>
      <c r="J16" s="239">
        <f t="shared" si="1"/>
        <v>3600</v>
      </c>
      <c r="K16" s="239">
        <f t="shared" si="2"/>
        <v>3000</v>
      </c>
      <c r="L16" s="239">
        <f t="shared" si="3"/>
        <v>2400</v>
      </c>
      <c r="M16" s="239">
        <f t="shared" si="4"/>
        <v>5000</v>
      </c>
      <c r="N16" s="239">
        <f t="shared" si="5"/>
        <v>3000</v>
      </c>
      <c r="O16" s="239">
        <f t="shared" si="6"/>
        <v>2500</v>
      </c>
      <c r="P16" s="239">
        <f t="shared" si="7"/>
        <v>2000</v>
      </c>
    </row>
    <row r="17" spans="1:16" ht="42" customHeight="1">
      <c r="A17" s="242" t="s">
        <v>1609</v>
      </c>
      <c r="B17" s="241"/>
      <c r="C17" s="447" t="s">
        <v>1608</v>
      </c>
      <c r="D17" s="447"/>
      <c r="E17" s="244">
        <v>11200</v>
      </c>
      <c r="F17" s="244">
        <v>6720</v>
      </c>
      <c r="G17" s="244">
        <v>5600</v>
      </c>
      <c r="H17" s="243">
        <v>4480</v>
      </c>
      <c r="I17" s="239">
        <f t="shared" si="0"/>
        <v>3360</v>
      </c>
      <c r="J17" s="239">
        <f t="shared" si="1"/>
        <v>2016</v>
      </c>
      <c r="K17" s="239">
        <f t="shared" si="2"/>
        <v>1680</v>
      </c>
      <c r="L17" s="239">
        <f t="shared" si="3"/>
        <v>1344</v>
      </c>
      <c r="M17" s="239">
        <f t="shared" si="4"/>
        <v>2800</v>
      </c>
      <c r="N17" s="239">
        <f t="shared" si="5"/>
        <v>1680</v>
      </c>
      <c r="O17" s="239">
        <f t="shared" si="6"/>
        <v>1400</v>
      </c>
      <c r="P17" s="239">
        <f t="shared" si="7"/>
        <v>1120</v>
      </c>
    </row>
    <row r="18" spans="1:16" ht="42" customHeight="1">
      <c r="A18" s="242" t="s">
        <v>1607</v>
      </c>
      <c r="B18" s="241"/>
      <c r="C18" s="447" t="s">
        <v>1606</v>
      </c>
      <c r="D18" s="447"/>
      <c r="E18" s="244">
        <v>20000</v>
      </c>
      <c r="F18" s="244">
        <v>12000</v>
      </c>
      <c r="G18" s="244">
        <v>10000</v>
      </c>
      <c r="H18" s="243">
        <v>8000</v>
      </c>
      <c r="I18" s="239">
        <f t="shared" si="0"/>
        <v>6000</v>
      </c>
      <c r="J18" s="239">
        <f t="shared" si="1"/>
        <v>3600</v>
      </c>
      <c r="K18" s="239">
        <f t="shared" si="2"/>
        <v>3000</v>
      </c>
      <c r="L18" s="239">
        <f t="shared" si="3"/>
        <v>2400</v>
      </c>
      <c r="M18" s="239">
        <f t="shared" si="4"/>
        <v>5000</v>
      </c>
      <c r="N18" s="239">
        <f t="shared" si="5"/>
        <v>3000</v>
      </c>
      <c r="O18" s="239">
        <f t="shared" si="6"/>
        <v>2500</v>
      </c>
      <c r="P18" s="239">
        <f t="shared" si="7"/>
        <v>2000</v>
      </c>
    </row>
    <row r="19" spans="1:16" ht="42" customHeight="1">
      <c r="A19" s="242" t="s">
        <v>1605</v>
      </c>
      <c r="B19" s="241"/>
      <c r="C19" s="447" t="s">
        <v>1604</v>
      </c>
      <c r="D19" s="447"/>
      <c r="E19" s="244">
        <v>5600</v>
      </c>
      <c r="F19" s="244">
        <v>3360</v>
      </c>
      <c r="G19" s="244">
        <v>2800</v>
      </c>
      <c r="H19" s="243">
        <v>2240</v>
      </c>
      <c r="I19" s="239">
        <f t="shared" si="0"/>
        <v>1680</v>
      </c>
      <c r="J19" s="239">
        <f t="shared" si="1"/>
        <v>1008</v>
      </c>
      <c r="K19" s="239">
        <f t="shared" si="2"/>
        <v>840</v>
      </c>
      <c r="L19" s="239">
        <f t="shared" si="3"/>
        <v>672</v>
      </c>
      <c r="M19" s="239">
        <f t="shared" si="4"/>
        <v>1400</v>
      </c>
      <c r="N19" s="239">
        <f t="shared" si="5"/>
        <v>840</v>
      </c>
      <c r="O19" s="239">
        <f t="shared" si="6"/>
        <v>700</v>
      </c>
      <c r="P19" s="239">
        <f t="shared" si="7"/>
        <v>560</v>
      </c>
    </row>
    <row r="20" spans="1:16" ht="42" customHeight="1">
      <c r="A20" s="242" t="s">
        <v>1603</v>
      </c>
      <c r="B20" s="241"/>
      <c r="C20" s="447" t="s">
        <v>1602</v>
      </c>
      <c r="D20" s="447"/>
      <c r="E20" s="244">
        <v>6400</v>
      </c>
      <c r="F20" s="244">
        <v>3840</v>
      </c>
      <c r="G20" s="244">
        <v>3200</v>
      </c>
      <c r="H20" s="243">
        <v>2560</v>
      </c>
      <c r="I20" s="239">
        <f t="shared" si="0"/>
        <v>1920</v>
      </c>
      <c r="J20" s="239">
        <f t="shared" si="1"/>
        <v>1152</v>
      </c>
      <c r="K20" s="239">
        <f t="shared" si="2"/>
        <v>960</v>
      </c>
      <c r="L20" s="239">
        <f t="shared" si="3"/>
        <v>768</v>
      </c>
      <c r="M20" s="239">
        <f t="shared" si="4"/>
        <v>1600</v>
      </c>
      <c r="N20" s="239">
        <f t="shared" si="5"/>
        <v>960</v>
      </c>
      <c r="O20" s="239">
        <f t="shared" si="6"/>
        <v>800</v>
      </c>
      <c r="P20" s="239">
        <f t="shared" si="7"/>
        <v>640</v>
      </c>
    </row>
    <row r="21" spans="1:16" ht="42" customHeight="1">
      <c r="A21" s="242" t="s">
        <v>1601</v>
      </c>
      <c r="B21" s="241"/>
      <c r="C21" s="447" t="s">
        <v>1600</v>
      </c>
      <c r="D21" s="447"/>
      <c r="E21" s="244">
        <v>5600</v>
      </c>
      <c r="F21" s="244">
        <v>3360</v>
      </c>
      <c r="G21" s="244">
        <v>2800</v>
      </c>
      <c r="H21" s="243">
        <v>2240</v>
      </c>
      <c r="I21" s="239">
        <f t="shared" si="0"/>
        <v>1680</v>
      </c>
      <c r="J21" s="239">
        <f t="shared" si="1"/>
        <v>1008</v>
      </c>
      <c r="K21" s="239">
        <f t="shared" si="2"/>
        <v>840</v>
      </c>
      <c r="L21" s="239">
        <f t="shared" si="3"/>
        <v>672</v>
      </c>
      <c r="M21" s="239">
        <f t="shared" si="4"/>
        <v>1400</v>
      </c>
      <c r="N21" s="239">
        <f t="shared" si="5"/>
        <v>840</v>
      </c>
      <c r="O21" s="239">
        <f t="shared" si="6"/>
        <v>700</v>
      </c>
      <c r="P21" s="239">
        <f t="shared" si="7"/>
        <v>560</v>
      </c>
    </row>
    <row r="22" spans="1:16" ht="42" customHeight="1">
      <c r="A22" s="242" t="s">
        <v>1599</v>
      </c>
      <c r="B22" s="241"/>
      <c r="C22" s="447" t="s">
        <v>1598</v>
      </c>
      <c r="D22" s="447"/>
      <c r="E22" s="244">
        <v>7200</v>
      </c>
      <c r="F22" s="244">
        <v>4320</v>
      </c>
      <c r="G22" s="244">
        <v>3600</v>
      </c>
      <c r="H22" s="243">
        <v>2880</v>
      </c>
      <c r="I22" s="239">
        <f t="shared" si="0"/>
        <v>2160</v>
      </c>
      <c r="J22" s="239">
        <f t="shared" si="1"/>
        <v>1296</v>
      </c>
      <c r="K22" s="239">
        <f t="shared" si="2"/>
        <v>1080</v>
      </c>
      <c r="L22" s="239">
        <f t="shared" si="3"/>
        <v>864</v>
      </c>
      <c r="M22" s="239">
        <f t="shared" si="4"/>
        <v>1800</v>
      </c>
      <c r="N22" s="239">
        <f t="shared" si="5"/>
        <v>1080</v>
      </c>
      <c r="O22" s="239">
        <f t="shared" si="6"/>
        <v>900</v>
      </c>
      <c r="P22" s="239">
        <f t="shared" si="7"/>
        <v>720</v>
      </c>
    </row>
    <row r="23" spans="1:16" ht="42" customHeight="1">
      <c r="A23" s="242" t="s">
        <v>1597</v>
      </c>
      <c r="B23" s="241"/>
      <c r="C23" s="447" t="s">
        <v>1596</v>
      </c>
      <c r="D23" s="447"/>
      <c r="E23" s="244">
        <v>6400</v>
      </c>
      <c r="F23" s="244">
        <v>3840</v>
      </c>
      <c r="G23" s="244">
        <v>3200</v>
      </c>
      <c r="H23" s="243">
        <v>2560</v>
      </c>
      <c r="I23" s="239">
        <f t="shared" si="0"/>
        <v>1920</v>
      </c>
      <c r="J23" s="239">
        <f t="shared" si="1"/>
        <v>1152</v>
      </c>
      <c r="K23" s="239">
        <f t="shared" si="2"/>
        <v>960</v>
      </c>
      <c r="L23" s="239">
        <f t="shared" si="3"/>
        <v>768</v>
      </c>
      <c r="M23" s="239">
        <f t="shared" si="4"/>
        <v>1600</v>
      </c>
      <c r="N23" s="239">
        <f t="shared" si="5"/>
        <v>960</v>
      </c>
      <c r="O23" s="239">
        <f t="shared" si="6"/>
        <v>800</v>
      </c>
      <c r="P23" s="239">
        <f t="shared" si="7"/>
        <v>640</v>
      </c>
    </row>
    <row r="24" spans="1:16" ht="42" customHeight="1">
      <c r="A24" s="242" t="s">
        <v>1595</v>
      </c>
      <c r="B24" s="241"/>
      <c r="C24" s="447" t="s">
        <v>1594</v>
      </c>
      <c r="D24" s="447"/>
      <c r="E24" s="244">
        <v>11200</v>
      </c>
      <c r="F24" s="244">
        <v>6720</v>
      </c>
      <c r="G24" s="244">
        <v>5600</v>
      </c>
      <c r="H24" s="243">
        <v>4480</v>
      </c>
      <c r="I24" s="239">
        <f t="shared" si="0"/>
        <v>3360</v>
      </c>
      <c r="J24" s="239">
        <f t="shared" si="1"/>
        <v>2016</v>
      </c>
      <c r="K24" s="239">
        <f t="shared" si="2"/>
        <v>1680</v>
      </c>
      <c r="L24" s="239">
        <f t="shared" si="3"/>
        <v>1344</v>
      </c>
      <c r="M24" s="239">
        <f t="shared" si="4"/>
        <v>2800</v>
      </c>
      <c r="N24" s="239">
        <f t="shared" si="5"/>
        <v>1680</v>
      </c>
      <c r="O24" s="239">
        <f t="shared" si="6"/>
        <v>1400</v>
      </c>
      <c r="P24" s="239">
        <f t="shared" si="7"/>
        <v>1120</v>
      </c>
    </row>
    <row r="25" spans="1:16" ht="42" customHeight="1">
      <c r="A25" s="242" t="s">
        <v>1593</v>
      </c>
      <c r="B25" s="241"/>
      <c r="C25" s="447" t="s">
        <v>1592</v>
      </c>
      <c r="D25" s="447"/>
      <c r="E25" s="244">
        <v>11200</v>
      </c>
      <c r="F25" s="244">
        <v>6720</v>
      </c>
      <c r="G25" s="244">
        <v>5600</v>
      </c>
      <c r="H25" s="243">
        <v>4480</v>
      </c>
      <c r="I25" s="239">
        <f t="shared" si="0"/>
        <v>3360</v>
      </c>
      <c r="J25" s="239">
        <f t="shared" si="1"/>
        <v>2016</v>
      </c>
      <c r="K25" s="239">
        <f t="shared" si="2"/>
        <v>1680</v>
      </c>
      <c r="L25" s="239">
        <f t="shared" si="3"/>
        <v>1344</v>
      </c>
      <c r="M25" s="239">
        <f t="shared" si="4"/>
        <v>2800</v>
      </c>
      <c r="N25" s="239">
        <f t="shared" si="5"/>
        <v>1680</v>
      </c>
      <c r="O25" s="239">
        <f t="shared" si="6"/>
        <v>1400</v>
      </c>
      <c r="P25" s="239">
        <f t="shared" si="7"/>
        <v>1120</v>
      </c>
    </row>
    <row r="26" spans="1:16" ht="42" customHeight="1">
      <c r="A26" s="242" t="s">
        <v>1591</v>
      </c>
      <c r="B26" s="241"/>
      <c r="C26" s="447" t="s">
        <v>1590</v>
      </c>
      <c r="D26" s="447"/>
      <c r="E26" s="244">
        <v>5600</v>
      </c>
      <c r="F26" s="244">
        <v>3360</v>
      </c>
      <c r="G26" s="244">
        <v>2800</v>
      </c>
      <c r="H26" s="243">
        <v>2240</v>
      </c>
      <c r="I26" s="239">
        <f t="shared" si="0"/>
        <v>1680</v>
      </c>
      <c r="J26" s="239">
        <f t="shared" si="1"/>
        <v>1008</v>
      </c>
      <c r="K26" s="239">
        <f t="shared" si="2"/>
        <v>840</v>
      </c>
      <c r="L26" s="239">
        <f t="shared" si="3"/>
        <v>672</v>
      </c>
      <c r="M26" s="239">
        <f t="shared" si="4"/>
        <v>1400</v>
      </c>
      <c r="N26" s="239">
        <f t="shared" si="5"/>
        <v>840</v>
      </c>
      <c r="O26" s="239">
        <f t="shared" si="6"/>
        <v>700</v>
      </c>
      <c r="P26" s="239">
        <f t="shared" si="7"/>
        <v>560</v>
      </c>
    </row>
    <row r="27" spans="1:16" ht="42" customHeight="1">
      <c r="A27" s="242" t="s">
        <v>1589</v>
      </c>
      <c r="B27" s="241"/>
      <c r="C27" s="447" t="s">
        <v>1588</v>
      </c>
      <c r="D27" s="447"/>
      <c r="E27" s="244">
        <v>11200</v>
      </c>
      <c r="F27" s="244">
        <v>6720</v>
      </c>
      <c r="G27" s="244">
        <v>5600</v>
      </c>
      <c r="H27" s="243">
        <v>4480</v>
      </c>
      <c r="I27" s="239">
        <f t="shared" si="0"/>
        <v>3360</v>
      </c>
      <c r="J27" s="239">
        <f t="shared" si="1"/>
        <v>2016</v>
      </c>
      <c r="K27" s="239">
        <f t="shared" si="2"/>
        <v>1680</v>
      </c>
      <c r="L27" s="239">
        <f t="shared" si="3"/>
        <v>1344</v>
      </c>
      <c r="M27" s="239">
        <f t="shared" si="4"/>
        <v>2800</v>
      </c>
      <c r="N27" s="239">
        <f t="shared" si="5"/>
        <v>1680</v>
      </c>
      <c r="O27" s="239">
        <f t="shared" si="6"/>
        <v>1400</v>
      </c>
      <c r="P27" s="239">
        <f t="shared" si="7"/>
        <v>1120</v>
      </c>
    </row>
    <row r="28" spans="1:16" ht="42" customHeight="1">
      <c r="A28" s="242" t="s">
        <v>1587</v>
      </c>
      <c r="B28" s="241"/>
      <c r="C28" s="447" t="s">
        <v>1586</v>
      </c>
      <c r="D28" s="447"/>
      <c r="E28" s="244">
        <v>8000</v>
      </c>
      <c r="F28" s="244">
        <v>4800</v>
      </c>
      <c r="G28" s="244">
        <v>4000</v>
      </c>
      <c r="H28" s="243">
        <v>3200</v>
      </c>
      <c r="I28" s="239">
        <f t="shared" si="0"/>
        <v>2400</v>
      </c>
      <c r="J28" s="239">
        <f t="shared" si="1"/>
        <v>1440</v>
      </c>
      <c r="K28" s="239">
        <f t="shared" si="2"/>
        <v>1200</v>
      </c>
      <c r="L28" s="239">
        <f t="shared" si="3"/>
        <v>960</v>
      </c>
      <c r="M28" s="239">
        <f t="shared" si="4"/>
        <v>2000</v>
      </c>
      <c r="N28" s="239">
        <f t="shared" si="5"/>
        <v>1200</v>
      </c>
      <c r="O28" s="239">
        <f t="shared" si="6"/>
        <v>1000</v>
      </c>
      <c r="P28" s="239">
        <f t="shared" si="7"/>
        <v>800</v>
      </c>
    </row>
    <row r="29" spans="1:16" ht="30">
      <c r="A29" s="242" t="s">
        <v>1585</v>
      </c>
      <c r="B29" s="442" t="s">
        <v>1584</v>
      </c>
      <c r="C29" s="246" t="s">
        <v>1583</v>
      </c>
      <c r="D29" s="246" t="s">
        <v>1582</v>
      </c>
      <c r="E29" s="244">
        <v>12000</v>
      </c>
      <c r="F29" s="244">
        <v>7200</v>
      </c>
      <c r="G29" s="244">
        <v>6000</v>
      </c>
      <c r="H29" s="243">
        <v>4800</v>
      </c>
      <c r="I29" s="239">
        <f t="shared" si="0"/>
        <v>3600</v>
      </c>
      <c r="J29" s="239">
        <f t="shared" si="1"/>
        <v>2160</v>
      </c>
      <c r="K29" s="239">
        <f t="shared" si="2"/>
        <v>1800</v>
      </c>
      <c r="L29" s="239">
        <f t="shared" si="3"/>
        <v>1440</v>
      </c>
      <c r="M29" s="239">
        <f t="shared" si="4"/>
        <v>3000</v>
      </c>
      <c r="N29" s="239">
        <f t="shared" si="5"/>
        <v>1800</v>
      </c>
      <c r="O29" s="239">
        <f t="shared" si="6"/>
        <v>1500</v>
      </c>
      <c r="P29" s="239">
        <f t="shared" si="7"/>
        <v>1200</v>
      </c>
    </row>
    <row r="30" spans="1:16" ht="30">
      <c r="A30" s="242" t="s">
        <v>1581</v>
      </c>
      <c r="B30" s="443"/>
      <c r="C30" s="246" t="s">
        <v>1580</v>
      </c>
      <c r="D30" s="246" t="s">
        <v>1572</v>
      </c>
      <c r="E30" s="244">
        <v>16000</v>
      </c>
      <c r="F30" s="244">
        <v>9600</v>
      </c>
      <c r="G30" s="244">
        <v>8000</v>
      </c>
      <c r="H30" s="243">
        <v>6400</v>
      </c>
      <c r="I30" s="239">
        <f t="shared" si="0"/>
        <v>4800</v>
      </c>
      <c r="J30" s="239">
        <f t="shared" si="1"/>
        <v>2880</v>
      </c>
      <c r="K30" s="239">
        <f t="shared" si="2"/>
        <v>2400</v>
      </c>
      <c r="L30" s="239">
        <f t="shared" si="3"/>
        <v>1920</v>
      </c>
      <c r="M30" s="239">
        <f t="shared" si="4"/>
        <v>4000</v>
      </c>
      <c r="N30" s="239">
        <f t="shared" si="5"/>
        <v>2400</v>
      </c>
      <c r="O30" s="239">
        <f t="shared" si="6"/>
        <v>2000</v>
      </c>
      <c r="P30" s="239">
        <f t="shared" si="7"/>
        <v>1600</v>
      </c>
    </row>
    <row r="31" spans="1:16">
      <c r="A31" s="242" t="s">
        <v>1579</v>
      </c>
      <c r="B31" s="443"/>
      <c r="C31" s="246" t="s">
        <v>1572</v>
      </c>
      <c r="D31" s="246" t="s">
        <v>1578</v>
      </c>
      <c r="E31" s="244">
        <v>12000</v>
      </c>
      <c r="F31" s="244">
        <v>7200</v>
      </c>
      <c r="G31" s="244">
        <v>6000</v>
      </c>
      <c r="H31" s="243">
        <v>4800</v>
      </c>
      <c r="I31" s="239">
        <f t="shared" si="0"/>
        <v>3600</v>
      </c>
      <c r="J31" s="239">
        <f t="shared" si="1"/>
        <v>2160</v>
      </c>
      <c r="K31" s="239">
        <f t="shared" si="2"/>
        <v>1800</v>
      </c>
      <c r="L31" s="239">
        <f t="shared" si="3"/>
        <v>1440</v>
      </c>
      <c r="M31" s="239">
        <f t="shared" si="4"/>
        <v>3000</v>
      </c>
      <c r="N31" s="239">
        <f t="shared" si="5"/>
        <v>1800</v>
      </c>
      <c r="O31" s="239">
        <f t="shared" si="6"/>
        <v>1500</v>
      </c>
      <c r="P31" s="239">
        <f t="shared" si="7"/>
        <v>1200</v>
      </c>
    </row>
    <row r="32" spans="1:16" ht="30">
      <c r="A32" s="242" t="s">
        <v>1577</v>
      </c>
      <c r="B32" s="444"/>
      <c r="C32" s="246" t="s">
        <v>1576</v>
      </c>
      <c r="D32" s="246" t="s">
        <v>1542</v>
      </c>
      <c r="E32" s="244">
        <v>12000</v>
      </c>
      <c r="F32" s="244">
        <v>7200</v>
      </c>
      <c r="G32" s="244">
        <v>6000</v>
      </c>
      <c r="H32" s="243">
        <v>4800</v>
      </c>
      <c r="I32" s="239">
        <f t="shared" si="0"/>
        <v>3600</v>
      </c>
      <c r="J32" s="239">
        <f t="shared" si="1"/>
        <v>2160</v>
      </c>
      <c r="K32" s="239">
        <f t="shared" si="2"/>
        <v>1800</v>
      </c>
      <c r="L32" s="239">
        <f t="shared" si="3"/>
        <v>1440</v>
      </c>
      <c r="M32" s="239">
        <f t="shared" si="4"/>
        <v>3000</v>
      </c>
      <c r="N32" s="239">
        <f t="shared" si="5"/>
        <v>1800</v>
      </c>
      <c r="O32" s="239">
        <f t="shared" si="6"/>
        <v>1500</v>
      </c>
      <c r="P32" s="239">
        <f t="shared" si="7"/>
        <v>1200</v>
      </c>
    </row>
    <row r="33" spans="1:16">
      <c r="A33" s="242" t="s">
        <v>1575</v>
      </c>
      <c r="B33" s="442" t="s">
        <v>1574</v>
      </c>
      <c r="C33" s="246" t="s">
        <v>1573</v>
      </c>
      <c r="D33" s="246" t="s">
        <v>1572</v>
      </c>
      <c r="E33" s="244">
        <v>16000</v>
      </c>
      <c r="F33" s="244">
        <v>9600</v>
      </c>
      <c r="G33" s="244">
        <v>8000</v>
      </c>
      <c r="H33" s="243">
        <v>6400</v>
      </c>
      <c r="I33" s="239">
        <f t="shared" si="0"/>
        <v>4800</v>
      </c>
      <c r="J33" s="239">
        <f t="shared" si="1"/>
        <v>2880</v>
      </c>
      <c r="K33" s="239">
        <f t="shared" si="2"/>
        <v>2400</v>
      </c>
      <c r="L33" s="239">
        <f t="shared" si="3"/>
        <v>1920</v>
      </c>
      <c r="M33" s="239">
        <f t="shared" si="4"/>
        <v>4000</v>
      </c>
      <c r="N33" s="239">
        <f t="shared" si="5"/>
        <v>2400</v>
      </c>
      <c r="O33" s="239">
        <f t="shared" si="6"/>
        <v>2000</v>
      </c>
      <c r="P33" s="239">
        <f t="shared" si="7"/>
        <v>1600</v>
      </c>
    </row>
    <row r="34" spans="1:16" ht="45">
      <c r="A34" s="242" t="s">
        <v>1571</v>
      </c>
      <c r="B34" s="443"/>
      <c r="C34" s="246" t="s">
        <v>1568</v>
      </c>
      <c r="D34" s="246" t="s">
        <v>1570</v>
      </c>
      <c r="E34" s="244">
        <v>22400</v>
      </c>
      <c r="F34" s="244">
        <v>13440</v>
      </c>
      <c r="G34" s="244">
        <v>11200</v>
      </c>
      <c r="H34" s="243">
        <v>8960</v>
      </c>
      <c r="I34" s="239">
        <f t="shared" si="0"/>
        <v>6720</v>
      </c>
      <c r="J34" s="239">
        <f t="shared" si="1"/>
        <v>4032</v>
      </c>
      <c r="K34" s="239">
        <f t="shared" si="2"/>
        <v>3360</v>
      </c>
      <c r="L34" s="239">
        <f t="shared" si="3"/>
        <v>2688</v>
      </c>
      <c r="M34" s="239">
        <f t="shared" si="4"/>
        <v>5600</v>
      </c>
      <c r="N34" s="239">
        <f t="shared" si="5"/>
        <v>3360</v>
      </c>
      <c r="O34" s="239">
        <f t="shared" si="6"/>
        <v>2800</v>
      </c>
      <c r="P34" s="239">
        <f t="shared" si="7"/>
        <v>2240</v>
      </c>
    </row>
    <row r="35" spans="1:16" ht="30">
      <c r="A35" s="242" t="s">
        <v>1569</v>
      </c>
      <c r="B35" s="443"/>
      <c r="C35" s="246" t="s">
        <v>1568</v>
      </c>
      <c r="D35" s="246" t="s">
        <v>1567</v>
      </c>
      <c r="E35" s="244">
        <v>17600</v>
      </c>
      <c r="F35" s="244">
        <v>10560</v>
      </c>
      <c r="G35" s="244">
        <v>8800</v>
      </c>
      <c r="H35" s="243">
        <v>7040</v>
      </c>
      <c r="I35" s="239">
        <f t="shared" si="0"/>
        <v>5280</v>
      </c>
      <c r="J35" s="239">
        <f t="shared" si="1"/>
        <v>3168</v>
      </c>
      <c r="K35" s="239">
        <f t="shared" si="2"/>
        <v>2640</v>
      </c>
      <c r="L35" s="239">
        <f t="shared" si="3"/>
        <v>2112</v>
      </c>
      <c r="M35" s="239">
        <f t="shared" si="4"/>
        <v>4400</v>
      </c>
      <c r="N35" s="239">
        <f t="shared" si="5"/>
        <v>2640</v>
      </c>
      <c r="O35" s="239">
        <f t="shared" si="6"/>
        <v>2200</v>
      </c>
      <c r="P35" s="239">
        <f t="shared" si="7"/>
        <v>1760</v>
      </c>
    </row>
    <row r="36" spans="1:16" ht="30">
      <c r="A36" s="242" t="s">
        <v>1566</v>
      </c>
      <c r="B36" s="443"/>
      <c r="C36" s="246" t="s">
        <v>1565</v>
      </c>
      <c r="D36" s="246" t="s">
        <v>1563</v>
      </c>
      <c r="E36" s="244">
        <v>20000</v>
      </c>
      <c r="F36" s="244">
        <v>12000</v>
      </c>
      <c r="G36" s="244">
        <v>10000</v>
      </c>
      <c r="H36" s="243">
        <v>8000</v>
      </c>
      <c r="I36" s="239">
        <f t="shared" si="0"/>
        <v>6000</v>
      </c>
      <c r="J36" s="239">
        <f t="shared" si="1"/>
        <v>3600</v>
      </c>
      <c r="K36" s="239">
        <f t="shared" si="2"/>
        <v>3000</v>
      </c>
      <c r="L36" s="239">
        <f t="shared" si="3"/>
        <v>2400</v>
      </c>
      <c r="M36" s="239">
        <f t="shared" si="4"/>
        <v>5000</v>
      </c>
      <c r="N36" s="239">
        <f t="shared" si="5"/>
        <v>3000</v>
      </c>
      <c r="O36" s="239">
        <f t="shared" si="6"/>
        <v>2500</v>
      </c>
      <c r="P36" s="239">
        <f t="shared" si="7"/>
        <v>2000</v>
      </c>
    </row>
    <row r="37" spans="1:16">
      <c r="A37" s="242" t="s">
        <v>1564</v>
      </c>
      <c r="B37" s="443"/>
      <c r="C37" s="246" t="s">
        <v>1563</v>
      </c>
      <c r="D37" s="246" t="s">
        <v>1562</v>
      </c>
      <c r="E37" s="244">
        <v>12000</v>
      </c>
      <c r="F37" s="244">
        <v>7200</v>
      </c>
      <c r="G37" s="244">
        <v>6000</v>
      </c>
      <c r="H37" s="243">
        <v>4800</v>
      </c>
      <c r="I37" s="239">
        <f t="shared" si="0"/>
        <v>3600</v>
      </c>
      <c r="J37" s="239">
        <f t="shared" si="1"/>
        <v>2160</v>
      </c>
      <c r="K37" s="239">
        <f t="shared" si="2"/>
        <v>1800</v>
      </c>
      <c r="L37" s="239">
        <f t="shared" si="3"/>
        <v>1440</v>
      </c>
      <c r="M37" s="239">
        <f t="shared" si="4"/>
        <v>3000</v>
      </c>
      <c r="N37" s="239">
        <f t="shared" si="5"/>
        <v>1800</v>
      </c>
      <c r="O37" s="239">
        <f t="shared" si="6"/>
        <v>1500</v>
      </c>
      <c r="P37" s="239">
        <f t="shared" si="7"/>
        <v>1200</v>
      </c>
    </row>
    <row r="38" spans="1:16" ht="45">
      <c r="A38" s="242" t="s">
        <v>1561</v>
      </c>
      <c r="B38" s="443"/>
      <c r="C38" s="246" t="s">
        <v>1560</v>
      </c>
      <c r="D38" s="246" t="s">
        <v>1329</v>
      </c>
      <c r="E38" s="244">
        <v>12000</v>
      </c>
      <c r="F38" s="244">
        <v>7200</v>
      </c>
      <c r="G38" s="244">
        <v>6000</v>
      </c>
      <c r="H38" s="243">
        <v>4800</v>
      </c>
      <c r="I38" s="239">
        <f t="shared" si="0"/>
        <v>3600</v>
      </c>
      <c r="J38" s="239">
        <f t="shared" si="1"/>
        <v>2160</v>
      </c>
      <c r="K38" s="239">
        <f t="shared" si="2"/>
        <v>1800</v>
      </c>
      <c r="L38" s="239">
        <f t="shared" si="3"/>
        <v>1440</v>
      </c>
      <c r="M38" s="239">
        <f t="shared" si="4"/>
        <v>3000</v>
      </c>
      <c r="N38" s="239">
        <f t="shared" si="5"/>
        <v>1800</v>
      </c>
      <c r="O38" s="239">
        <f t="shared" si="6"/>
        <v>1500</v>
      </c>
      <c r="P38" s="239">
        <f t="shared" si="7"/>
        <v>1200</v>
      </c>
    </row>
    <row r="39" spans="1:16" ht="30">
      <c r="A39" s="242" t="s">
        <v>1559</v>
      </c>
      <c r="B39" s="443"/>
      <c r="C39" s="246" t="s">
        <v>1558</v>
      </c>
      <c r="D39" s="246" t="s">
        <v>1557</v>
      </c>
      <c r="E39" s="244">
        <v>12000</v>
      </c>
      <c r="F39" s="244">
        <v>7200</v>
      </c>
      <c r="G39" s="244">
        <v>6000</v>
      </c>
      <c r="H39" s="243">
        <v>4800</v>
      </c>
      <c r="I39" s="239">
        <f t="shared" ref="I39:I65" si="8">E39*30%</f>
        <v>3600</v>
      </c>
      <c r="J39" s="239">
        <f t="shared" ref="J39:J62" si="9">F39*30%</f>
        <v>2160</v>
      </c>
      <c r="K39" s="239">
        <f t="shared" ref="K39:K62" si="10">G39*30%</f>
        <v>1800</v>
      </c>
      <c r="L39" s="239">
        <f t="shared" ref="L39:L62" si="11">H39*30%</f>
        <v>1440</v>
      </c>
      <c r="M39" s="239">
        <f t="shared" ref="M39:M65" si="12">E39*25%</f>
        <v>3000</v>
      </c>
      <c r="N39" s="239">
        <f t="shared" ref="N39:N62" si="13">F39*25%</f>
        <v>1800</v>
      </c>
      <c r="O39" s="239">
        <f t="shared" ref="O39:O62" si="14">G39*25%</f>
        <v>1500</v>
      </c>
      <c r="P39" s="239">
        <f t="shared" ref="P39:P62" si="15">H39*25%</f>
        <v>1200</v>
      </c>
    </row>
    <row r="40" spans="1:16">
      <c r="A40" s="242" t="s">
        <v>1556</v>
      </c>
      <c r="B40" s="443"/>
      <c r="C40" s="246" t="s">
        <v>1555</v>
      </c>
      <c r="D40" s="246" t="s">
        <v>1554</v>
      </c>
      <c r="E40" s="244">
        <v>8000</v>
      </c>
      <c r="F40" s="244">
        <v>4800</v>
      </c>
      <c r="G40" s="244">
        <v>4000</v>
      </c>
      <c r="H40" s="243">
        <v>3200</v>
      </c>
      <c r="I40" s="239">
        <f t="shared" si="8"/>
        <v>2400</v>
      </c>
      <c r="J40" s="239">
        <f t="shared" si="9"/>
        <v>1440</v>
      </c>
      <c r="K40" s="239">
        <f t="shared" si="10"/>
        <v>1200</v>
      </c>
      <c r="L40" s="239">
        <f t="shared" si="11"/>
        <v>960</v>
      </c>
      <c r="M40" s="239">
        <f t="shared" si="12"/>
        <v>2000</v>
      </c>
      <c r="N40" s="239">
        <f t="shared" si="13"/>
        <v>1200</v>
      </c>
      <c r="O40" s="239">
        <f t="shared" si="14"/>
        <v>1000</v>
      </c>
      <c r="P40" s="239">
        <f t="shared" si="15"/>
        <v>800</v>
      </c>
    </row>
    <row r="41" spans="1:16">
      <c r="A41" s="242" t="s">
        <v>1553</v>
      </c>
      <c r="B41" s="444"/>
      <c r="C41" s="246" t="s">
        <v>1552</v>
      </c>
      <c r="D41" s="246" t="s">
        <v>1551</v>
      </c>
      <c r="E41" s="244">
        <v>9600</v>
      </c>
      <c r="F41" s="244">
        <v>5760</v>
      </c>
      <c r="G41" s="244">
        <v>4800</v>
      </c>
      <c r="H41" s="243">
        <v>3840</v>
      </c>
      <c r="I41" s="239">
        <f t="shared" si="8"/>
        <v>2880</v>
      </c>
      <c r="J41" s="239">
        <f t="shared" si="9"/>
        <v>1728</v>
      </c>
      <c r="K41" s="239">
        <f t="shared" si="10"/>
        <v>1440</v>
      </c>
      <c r="L41" s="239">
        <f t="shared" si="11"/>
        <v>1152</v>
      </c>
      <c r="M41" s="239">
        <f t="shared" si="12"/>
        <v>2400</v>
      </c>
      <c r="N41" s="239">
        <f t="shared" si="13"/>
        <v>1440</v>
      </c>
      <c r="O41" s="239">
        <f t="shared" si="14"/>
        <v>1200</v>
      </c>
      <c r="P41" s="239">
        <f t="shared" si="15"/>
        <v>960</v>
      </c>
    </row>
    <row r="42" spans="1:16" ht="45">
      <c r="A42" s="242" t="s">
        <v>1550</v>
      </c>
      <c r="B42" s="442" t="s">
        <v>1549</v>
      </c>
      <c r="C42" s="246" t="s">
        <v>1548</v>
      </c>
      <c r="D42" s="246" t="s">
        <v>1547</v>
      </c>
      <c r="E42" s="244">
        <v>20000</v>
      </c>
      <c r="F42" s="244">
        <v>12000</v>
      </c>
      <c r="G42" s="244">
        <v>10000</v>
      </c>
      <c r="H42" s="243">
        <v>8000</v>
      </c>
      <c r="I42" s="239">
        <f t="shared" si="8"/>
        <v>6000</v>
      </c>
      <c r="J42" s="239">
        <f t="shared" si="9"/>
        <v>3600</v>
      </c>
      <c r="K42" s="239">
        <f t="shared" si="10"/>
        <v>3000</v>
      </c>
      <c r="L42" s="239">
        <f t="shared" si="11"/>
        <v>2400</v>
      </c>
      <c r="M42" s="239">
        <f t="shared" si="12"/>
        <v>5000</v>
      </c>
      <c r="N42" s="239">
        <f t="shared" si="13"/>
        <v>3000</v>
      </c>
      <c r="O42" s="239">
        <f t="shared" si="14"/>
        <v>2500</v>
      </c>
      <c r="P42" s="239">
        <f t="shared" si="15"/>
        <v>2000</v>
      </c>
    </row>
    <row r="43" spans="1:16" ht="30">
      <c r="A43" s="242" t="s">
        <v>1546</v>
      </c>
      <c r="B43" s="443"/>
      <c r="C43" s="246" t="s">
        <v>1545</v>
      </c>
      <c r="D43" s="246" t="s">
        <v>1543</v>
      </c>
      <c r="E43" s="244">
        <v>9600</v>
      </c>
      <c r="F43" s="244">
        <v>5760</v>
      </c>
      <c r="G43" s="244">
        <v>4800</v>
      </c>
      <c r="H43" s="243">
        <v>3840</v>
      </c>
      <c r="I43" s="239">
        <f t="shared" si="8"/>
        <v>2880</v>
      </c>
      <c r="J43" s="239">
        <f t="shared" si="9"/>
        <v>1728</v>
      </c>
      <c r="K43" s="239">
        <f t="shared" si="10"/>
        <v>1440</v>
      </c>
      <c r="L43" s="239">
        <f t="shared" si="11"/>
        <v>1152</v>
      </c>
      <c r="M43" s="239">
        <f t="shared" si="12"/>
        <v>2400</v>
      </c>
      <c r="N43" s="239">
        <f t="shared" si="13"/>
        <v>1440</v>
      </c>
      <c r="O43" s="239">
        <f t="shared" si="14"/>
        <v>1200</v>
      </c>
      <c r="P43" s="239">
        <f t="shared" si="15"/>
        <v>960</v>
      </c>
    </row>
    <row r="44" spans="1:16" ht="30">
      <c r="A44" s="242" t="s">
        <v>1544</v>
      </c>
      <c r="B44" s="443"/>
      <c r="C44" s="246" t="s">
        <v>1543</v>
      </c>
      <c r="D44" s="246" t="s">
        <v>1542</v>
      </c>
      <c r="E44" s="244">
        <v>9600</v>
      </c>
      <c r="F44" s="244">
        <v>5760</v>
      </c>
      <c r="G44" s="244">
        <v>4800</v>
      </c>
      <c r="H44" s="243">
        <v>3840</v>
      </c>
      <c r="I44" s="239">
        <f t="shared" si="8"/>
        <v>2880</v>
      </c>
      <c r="J44" s="239">
        <f t="shared" si="9"/>
        <v>1728</v>
      </c>
      <c r="K44" s="239">
        <f t="shared" si="10"/>
        <v>1440</v>
      </c>
      <c r="L44" s="239">
        <f t="shared" si="11"/>
        <v>1152</v>
      </c>
      <c r="M44" s="239">
        <f t="shared" si="12"/>
        <v>2400</v>
      </c>
      <c r="N44" s="239">
        <f t="shared" si="13"/>
        <v>1440</v>
      </c>
      <c r="O44" s="239">
        <f t="shared" si="14"/>
        <v>1200</v>
      </c>
      <c r="P44" s="239">
        <f t="shared" si="15"/>
        <v>960</v>
      </c>
    </row>
    <row r="45" spans="1:16" ht="30">
      <c r="A45" s="242" t="s">
        <v>1541</v>
      </c>
      <c r="B45" s="443"/>
      <c r="C45" s="246" t="s">
        <v>1540</v>
      </c>
      <c r="D45" s="246" t="s">
        <v>1538</v>
      </c>
      <c r="E45" s="244">
        <v>20000</v>
      </c>
      <c r="F45" s="244">
        <v>12000</v>
      </c>
      <c r="G45" s="244">
        <v>10000</v>
      </c>
      <c r="H45" s="243">
        <v>8000</v>
      </c>
      <c r="I45" s="239">
        <f t="shared" si="8"/>
        <v>6000</v>
      </c>
      <c r="J45" s="239">
        <f t="shared" si="9"/>
        <v>3600</v>
      </c>
      <c r="K45" s="239">
        <f t="shared" si="10"/>
        <v>3000</v>
      </c>
      <c r="L45" s="239">
        <f t="shared" si="11"/>
        <v>2400</v>
      </c>
      <c r="M45" s="239">
        <f t="shared" si="12"/>
        <v>5000</v>
      </c>
      <c r="N45" s="239">
        <f t="shared" si="13"/>
        <v>3000</v>
      </c>
      <c r="O45" s="239">
        <f t="shared" si="14"/>
        <v>2500</v>
      </c>
      <c r="P45" s="239">
        <f t="shared" si="15"/>
        <v>2000</v>
      </c>
    </row>
    <row r="46" spans="1:16" ht="30">
      <c r="A46" s="242" t="s">
        <v>1539</v>
      </c>
      <c r="B46" s="444"/>
      <c r="C46" s="246" t="s">
        <v>1538</v>
      </c>
      <c r="D46" s="246" t="s">
        <v>1537</v>
      </c>
      <c r="E46" s="244">
        <v>9600</v>
      </c>
      <c r="F46" s="244">
        <v>5760</v>
      </c>
      <c r="G46" s="244">
        <v>4800</v>
      </c>
      <c r="H46" s="243">
        <v>3840</v>
      </c>
      <c r="I46" s="239">
        <f t="shared" si="8"/>
        <v>2880</v>
      </c>
      <c r="J46" s="239">
        <f t="shared" si="9"/>
        <v>1728</v>
      </c>
      <c r="K46" s="239">
        <f t="shared" si="10"/>
        <v>1440</v>
      </c>
      <c r="L46" s="239">
        <f t="shared" si="11"/>
        <v>1152</v>
      </c>
      <c r="M46" s="239">
        <f t="shared" si="12"/>
        <v>2400</v>
      </c>
      <c r="N46" s="239">
        <f t="shared" si="13"/>
        <v>1440</v>
      </c>
      <c r="O46" s="239">
        <f t="shared" si="14"/>
        <v>1200</v>
      </c>
      <c r="P46" s="239">
        <f t="shared" si="15"/>
        <v>960</v>
      </c>
    </row>
    <row r="47" spans="1:16" ht="30">
      <c r="A47" s="242" t="s">
        <v>1536</v>
      </c>
      <c r="B47" s="241" t="s">
        <v>1511</v>
      </c>
      <c r="C47" s="246" t="s">
        <v>18</v>
      </c>
      <c r="D47" s="246" t="s">
        <v>19</v>
      </c>
      <c r="E47" s="244">
        <v>12000</v>
      </c>
      <c r="F47" s="244">
        <v>7200</v>
      </c>
      <c r="G47" s="244">
        <v>6000</v>
      </c>
      <c r="H47" s="243">
        <v>4800</v>
      </c>
      <c r="I47" s="239">
        <f t="shared" si="8"/>
        <v>3600</v>
      </c>
      <c r="J47" s="239">
        <f t="shared" si="9"/>
        <v>2160</v>
      </c>
      <c r="K47" s="239">
        <f t="shared" si="10"/>
        <v>1800</v>
      </c>
      <c r="L47" s="239">
        <f t="shared" si="11"/>
        <v>1440</v>
      </c>
      <c r="M47" s="239">
        <f t="shared" si="12"/>
        <v>3000</v>
      </c>
      <c r="N47" s="239">
        <f t="shared" si="13"/>
        <v>1800</v>
      </c>
      <c r="O47" s="239">
        <f t="shared" si="14"/>
        <v>1500</v>
      </c>
      <c r="P47" s="239">
        <f t="shared" si="15"/>
        <v>1200</v>
      </c>
    </row>
    <row r="48" spans="1:16" ht="60">
      <c r="A48" s="242" t="s">
        <v>1535</v>
      </c>
      <c r="B48" s="241" t="s">
        <v>1509</v>
      </c>
      <c r="C48" s="246" t="s">
        <v>18</v>
      </c>
      <c r="D48" s="246" t="s">
        <v>19</v>
      </c>
      <c r="E48" s="244">
        <v>6400</v>
      </c>
      <c r="F48" s="244">
        <v>3840</v>
      </c>
      <c r="G48" s="244">
        <v>3200</v>
      </c>
      <c r="H48" s="243">
        <v>2560</v>
      </c>
      <c r="I48" s="239">
        <f t="shared" si="8"/>
        <v>1920</v>
      </c>
      <c r="J48" s="239">
        <f t="shared" si="9"/>
        <v>1152</v>
      </c>
      <c r="K48" s="239">
        <f t="shared" si="10"/>
        <v>960</v>
      </c>
      <c r="L48" s="239">
        <f t="shared" si="11"/>
        <v>768</v>
      </c>
      <c r="M48" s="239">
        <f t="shared" si="12"/>
        <v>1600</v>
      </c>
      <c r="N48" s="239">
        <f t="shared" si="13"/>
        <v>960</v>
      </c>
      <c r="O48" s="239">
        <f t="shared" si="14"/>
        <v>800</v>
      </c>
      <c r="P48" s="239">
        <f t="shared" si="15"/>
        <v>640</v>
      </c>
    </row>
    <row r="49" spans="1:16" ht="60">
      <c r="A49" s="242" t="s">
        <v>1534</v>
      </c>
      <c r="B49" s="241" t="s">
        <v>1507</v>
      </c>
      <c r="C49" s="246" t="s">
        <v>18</v>
      </c>
      <c r="D49" s="246" t="s">
        <v>19</v>
      </c>
      <c r="E49" s="244">
        <v>8000</v>
      </c>
      <c r="F49" s="244">
        <v>4800</v>
      </c>
      <c r="G49" s="244">
        <v>4000</v>
      </c>
      <c r="H49" s="243">
        <v>3200</v>
      </c>
      <c r="I49" s="239">
        <f t="shared" si="8"/>
        <v>2400</v>
      </c>
      <c r="J49" s="239">
        <f t="shared" si="9"/>
        <v>1440</v>
      </c>
      <c r="K49" s="239">
        <f t="shared" si="10"/>
        <v>1200</v>
      </c>
      <c r="L49" s="239">
        <f t="shared" si="11"/>
        <v>960</v>
      </c>
      <c r="M49" s="239">
        <f t="shared" si="12"/>
        <v>2000</v>
      </c>
      <c r="N49" s="239">
        <f t="shared" si="13"/>
        <v>1200</v>
      </c>
      <c r="O49" s="239">
        <f t="shared" si="14"/>
        <v>1000</v>
      </c>
      <c r="P49" s="239">
        <f t="shared" si="15"/>
        <v>800</v>
      </c>
    </row>
    <row r="50" spans="1:16">
      <c r="A50" s="242"/>
      <c r="B50" s="446" t="s">
        <v>12</v>
      </c>
      <c r="C50" s="445"/>
      <c r="D50" s="445"/>
      <c r="E50" s="244"/>
      <c r="F50" s="244"/>
      <c r="G50" s="244"/>
      <c r="H50" s="243"/>
      <c r="I50" s="239">
        <f t="shared" si="8"/>
        <v>0</v>
      </c>
      <c r="J50" s="239">
        <f t="shared" si="9"/>
        <v>0</v>
      </c>
      <c r="K50" s="239">
        <f t="shared" si="10"/>
        <v>0</v>
      </c>
      <c r="L50" s="239">
        <f t="shared" si="11"/>
        <v>0</v>
      </c>
      <c r="M50" s="239">
        <f t="shared" si="12"/>
        <v>0</v>
      </c>
      <c r="N50" s="239">
        <f t="shared" si="13"/>
        <v>0</v>
      </c>
      <c r="O50" s="239">
        <f t="shared" si="14"/>
        <v>0</v>
      </c>
      <c r="P50" s="239">
        <f t="shared" si="15"/>
        <v>0</v>
      </c>
    </row>
    <row r="51" spans="1:16">
      <c r="A51" s="242" t="s">
        <v>1533</v>
      </c>
      <c r="B51" s="241"/>
      <c r="C51" s="445" t="s">
        <v>9</v>
      </c>
      <c r="D51" s="445"/>
      <c r="E51" s="245">
        <v>7000</v>
      </c>
      <c r="F51" s="245">
        <v>6100</v>
      </c>
      <c r="G51" s="245">
        <v>4600</v>
      </c>
      <c r="H51" s="243">
        <v>2800</v>
      </c>
      <c r="I51" s="239">
        <f t="shared" si="8"/>
        <v>2100</v>
      </c>
      <c r="J51" s="239">
        <f t="shared" si="9"/>
        <v>1830</v>
      </c>
      <c r="K51" s="239">
        <f t="shared" si="10"/>
        <v>1380</v>
      </c>
      <c r="L51" s="239">
        <f t="shared" si="11"/>
        <v>840</v>
      </c>
      <c r="M51" s="239">
        <f t="shared" si="12"/>
        <v>1750</v>
      </c>
      <c r="N51" s="239">
        <f t="shared" si="13"/>
        <v>1525</v>
      </c>
      <c r="O51" s="239">
        <f t="shared" si="14"/>
        <v>1150</v>
      </c>
      <c r="P51" s="239">
        <f t="shared" si="15"/>
        <v>700</v>
      </c>
    </row>
    <row r="52" spans="1:16" ht="48.6" customHeight="1">
      <c r="A52" s="242" t="s">
        <v>1532</v>
      </c>
      <c r="B52" s="241"/>
      <c r="C52" s="447" t="s">
        <v>1531</v>
      </c>
      <c r="D52" s="447"/>
      <c r="E52" s="245">
        <v>7000</v>
      </c>
      <c r="F52" s="245">
        <v>5300</v>
      </c>
      <c r="G52" s="245">
        <v>3200</v>
      </c>
      <c r="H52" s="243">
        <v>2800</v>
      </c>
      <c r="I52" s="239">
        <f t="shared" si="8"/>
        <v>2100</v>
      </c>
      <c r="J52" s="239">
        <f t="shared" si="9"/>
        <v>1590</v>
      </c>
      <c r="K52" s="239">
        <f t="shared" si="10"/>
        <v>960</v>
      </c>
      <c r="L52" s="239">
        <f t="shared" si="11"/>
        <v>840</v>
      </c>
      <c r="M52" s="239">
        <f t="shared" si="12"/>
        <v>1750</v>
      </c>
      <c r="N52" s="239">
        <f t="shared" si="13"/>
        <v>1325</v>
      </c>
      <c r="O52" s="239">
        <f t="shared" si="14"/>
        <v>800</v>
      </c>
      <c r="P52" s="239">
        <f t="shared" si="15"/>
        <v>700</v>
      </c>
    </row>
    <row r="53" spans="1:16" ht="27" customHeight="1">
      <c r="A53" s="242" t="s">
        <v>1530</v>
      </c>
      <c r="B53" s="241"/>
      <c r="C53" s="445" t="s">
        <v>1261</v>
      </c>
      <c r="D53" s="445"/>
      <c r="E53" s="244">
        <v>4000</v>
      </c>
      <c r="F53" s="244">
        <v>2400</v>
      </c>
      <c r="G53" s="244">
        <v>2000</v>
      </c>
      <c r="H53" s="243">
        <v>1600</v>
      </c>
      <c r="I53" s="239">
        <f t="shared" si="8"/>
        <v>1200</v>
      </c>
      <c r="J53" s="239">
        <f t="shared" si="9"/>
        <v>720</v>
      </c>
      <c r="K53" s="239">
        <f t="shared" si="10"/>
        <v>600</v>
      </c>
      <c r="L53" s="239">
        <f t="shared" si="11"/>
        <v>480</v>
      </c>
      <c r="M53" s="239">
        <f t="shared" si="12"/>
        <v>1000</v>
      </c>
      <c r="N53" s="239">
        <f t="shared" si="13"/>
        <v>600</v>
      </c>
      <c r="O53" s="239">
        <f t="shared" si="14"/>
        <v>500</v>
      </c>
      <c r="P53" s="239">
        <f t="shared" si="15"/>
        <v>400</v>
      </c>
    </row>
    <row r="54" spans="1:16" ht="42.6" customHeight="1">
      <c r="A54" s="242" t="s">
        <v>1529</v>
      </c>
      <c r="B54" s="241"/>
      <c r="C54" s="445" t="s">
        <v>1528</v>
      </c>
      <c r="D54" s="445"/>
      <c r="E54" s="244">
        <v>7200</v>
      </c>
      <c r="F54" s="244">
        <v>4320</v>
      </c>
      <c r="G54" s="244">
        <v>3600</v>
      </c>
      <c r="H54" s="243">
        <v>2880</v>
      </c>
      <c r="I54" s="239">
        <f t="shared" si="8"/>
        <v>2160</v>
      </c>
      <c r="J54" s="239">
        <f t="shared" si="9"/>
        <v>1296</v>
      </c>
      <c r="K54" s="239">
        <f t="shared" si="10"/>
        <v>1080</v>
      </c>
      <c r="L54" s="239">
        <f t="shared" si="11"/>
        <v>864</v>
      </c>
      <c r="M54" s="239">
        <f t="shared" si="12"/>
        <v>1800</v>
      </c>
      <c r="N54" s="239">
        <f t="shared" si="13"/>
        <v>1080</v>
      </c>
      <c r="O54" s="239">
        <f t="shared" si="14"/>
        <v>900</v>
      </c>
      <c r="P54" s="239">
        <f t="shared" si="15"/>
        <v>720</v>
      </c>
    </row>
    <row r="55" spans="1:16" ht="42.6" customHeight="1">
      <c r="A55" s="242" t="s">
        <v>1527</v>
      </c>
      <c r="B55" s="241"/>
      <c r="C55" s="445" t="s">
        <v>1526</v>
      </c>
      <c r="D55" s="445"/>
      <c r="E55" s="244">
        <v>7200</v>
      </c>
      <c r="F55" s="244">
        <v>4320</v>
      </c>
      <c r="G55" s="244">
        <v>3600</v>
      </c>
      <c r="H55" s="243">
        <v>2880</v>
      </c>
      <c r="I55" s="239">
        <f t="shared" si="8"/>
        <v>2160</v>
      </c>
      <c r="J55" s="239">
        <f t="shared" si="9"/>
        <v>1296</v>
      </c>
      <c r="K55" s="239">
        <f t="shared" si="10"/>
        <v>1080</v>
      </c>
      <c r="L55" s="239">
        <f t="shared" si="11"/>
        <v>864</v>
      </c>
      <c r="M55" s="239">
        <f t="shared" si="12"/>
        <v>1800</v>
      </c>
      <c r="N55" s="239">
        <f t="shared" si="13"/>
        <v>1080</v>
      </c>
      <c r="O55" s="239">
        <f t="shared" si="14"/>
        <v>900</v>
      </c>
      <c r="P55" s="239">
        <f t="shared" si="15"/>
        <v>720</v>
      </c>
    </row>
    <row r="56" spans="1:16" ht="42.6" customHeight="1">
      <c r="A56" s="242" t="s">
        <v>1525</v>
      </c>
      <c r="B56" s="241"/>
      <c r="C56" s="445" t="s">
        <v>1524</v>
      </c>
      <c r="D56" s="445"/>
      <c r="E56" s="244">
        <v>4000</v>
      </c>
      <c r="F56" s="244">
        <v>2400</v>
      </c>
      <c r="G56" s="244">
        <v>2000</v>
      </c>
      <c r="H56" s="243">
        <v>1600</v>
      </c>
      <c r="I56" s="239">
        <f t="shared" si="8"/>
        <v>1200</v>
      </c>
      <c r="J56" s="239">
        <f t="shared" si="9"/>
        <v>720</v>
      </c>
      <c r="K56" s="239">
        <f t="shared" si="10"/>
        <v>600</v>
      </c>
      <c r="L56" s="239">
        <f t="shared" si="11"/>
        <v>480</v>
      </c>
      <c r="M56" s="239">
        <f t="shared" si="12"/>
        <v>1000</v>
      </c>
      <c r="N56" s="239">
        <f t="shared" si="13"/>
        <v>600</v>
      </c>
      <c r="O56" s="239">
        <f t="shared" si="14"/>
        <v>500</v>
      </c>
      <c r="P56" s="239">
        <f t="shared" si="15"/>
        <v>400</v>
      </c>
    </row>
    <row r="57" spans="1:16" ht="42.6" customHeight="1">
      <c r="A57" s="242" t="s">
        <v>1523</v>
      </c>
      <c r="B57" s="241"/>
      <c r="C57" s="445" t="s">
        <v>20</v>
      </c>
      <c r="D57" s="445"/>
      <c r="E57" s="244">
        <v>4000</v>
      </c>
      <c r="F57" s="244">
        <v>2400</v>
      </c>
      <c r="G57" s="244">
        <v>2000</v>
      </c>
      <c r="H57" s="243">
        <v>1600</v>
      </c>
      <c r="I57" s="239">
        <f t="shared" si="8"/>
        <v>1200</v>
      </c>
      <c r="J57" s="239">
        <f t="shared" si="9"/>
        <v>720</v>
      </c>
      <c r="K57" s="239">
        <f t="shared" si="10"/>
        <v>600</v>
      </c>
      <c r="L57" s="239">
        <f t="shared" si="11"/>
        <v>480</v>
      </c>
      <c r="M57" s="239">
        <f t="shared" si="12"/>
        <v>1000</v>
      </c>
      <c r="N57" s="239">
        <f t="shared" si="13"/>
        <v>600</v>
      </c>
      <c r="O57" s="239">
        <f t="shared" si="14"/>
        <v>500</v>
      </c>
      <c r="P57" s="239">
        <f t="shared" si="15"/>
        <v>400</v>
      </c>
    </row>
    <row r="58" spans="1:16" ht="42.6" customHeight="1">
      <c r="A58" s="242" t="s">
        <v>1522</v>
      </c>
      <c r="B58" s="241"/>
      <c r="C58" s="445" t="s">
        <v>1521</v>
      </c>
      <c r="D58" s="445"/>
      <c r="E58" s="244">
        <v>4000</v>
      </c>
      <c r="F58" s="244">
        <v>2400</v>
      </c>
      <c r="G58" s="244">
        <v>2000</v>
      </c>
      <c r="H58" s="243">
        <v>1600</v>
      </c>
      <c r="I58" s="239">
        <f t="shared" si="8"/>
        <v>1200</v>
      </c>
      <c r="J58" s="239">
        <f t="shared" si="9"/>
        <v>720</v>
      </c>
      <c r="K58" s="239">
        <f t="shared" si="10"/>
        <v>600</v>
      </c>
      <c r="L58" s="239">
        <f t="shared" si="11"/>
        <v>480</v>
      </c>
      <c r="M58" s="239">
        <f t="shared" si="12"/>
        <v>1000</v>
      </c>
      <c r="N58" s="239">
        <f t="shared" si="13"/>
        <v>600</v>
      </c>
      <c r="O58" s="239">
        <f t="shared" si="14"/>
        <v>500</v>
      </c>
      <c r="P58" s="239">
        <f t="shared" si="15"/>
        <v>400</v>
      </c>
    </row>
    <row r="59" spans="1:16" ht="42.6" customHeight="1">
      <c r="A59" s="242" t="s">
        <v>1520</v>
      </c>
      <c r="B59" s="241"/>
      <c r="C59" s="445" t="s">
        <v>1519</v>
      </c>
      <c r="D59" s="445"/>
      <c r="E59" s="244">
        <v>4000</v>
      </c>
      <c r="F59" s="244">
        <v>2400</v>
      </c>
      <c r="G59" s="244">
        <v>2000</v>
      </c>
      <c r="H59" s="243">
        <v>1600</v>
      </c>
      <c r="I59" s="239">
        <f t="shared" si="8"/>
        <v>1200</v>
      </c>
      <c r="J59" s="239">
        <f t="shared" si="9"/>
        <v>720</v>
      </c>
      <c r="K59" s="239">
        <f t="shared" si="10"/>
        <v>600</v>
      </c>
      <c r="L59" s="239">
        <f t="shared" si="11"/>
        <v>480</v>
      </c>
      <c r="M59" s="239">
        <f t="shared" si="12"/>
        <v>1000</v>
      </c>
      <c r="N59" s="239">
        <f t="shared" si="13"/>
        <v>600</v>
      </c>
      <c r="O59" s="239">
        <f t="shared" si="14"/>
        <v>500</v>
      </c>
      <c r="P59" s="239">
        <f t="shared" si="15"/>
        <v>400</v>
      </c>
    </row>
    <row r="60" spans="1:16" ht="42.6" customHeight="1">
      <c r="A60" s="242" t="s">
        <v>1518</v>
      </c>
      <c r="B60" s="241"/>
      <c r="C60" s="445" t="s">
        <v>1517</v>
      </c>
      <c r="D60" s="445"/>
      <c r="E60" s="244">
        <v>4000</v>
      </c>
      <c r="F60" s="244">
        <v>2400</v>
      </c>
      <c r="G60" s="244">
        <v>2000</v>
      </c>
      <c r="H60" s="243">
        <v>1600</v>
      </c>
      <c r="I60" s="239">
        <f t="shared" si="8"/>
        <v>1200</v>
      </c>
      <c r="J60" s="239">
        <f t="shared" si="9"/>
        <v>720</v>
      </c>
      <c r="K60" s="239">
        <f t="shared" si="10"/>
        <v>600</v>
      </c>
      <c r="L60" s="239">
        <f t="shared" si="11"/>
        <v>480</v>
      </c>
      <c r="M60" s="239">
        <f t="shared" si="12"/>
        <v>1000</v>
      </c>
      <c r="N60" s="239">
        <f t="shared" si="13"/>
        <v>600</v>
      </c>
      <c r="O60" s="239">
        <f t="shared" si="14"/>
        <v>500</v>
      </c>
      <c r="P60" s="239">
        <f t="shared" si="15"/>
        <v>400</v>
      </c>
    </row>
    <row r="61" spans="1:16" ht="42.6" customHeight="1">
      <c r="A61" s="242" t="s">
        <v>1516</v>
      </c>
      <c r="B61" s="241"/>
      <c r="C61" s="445" t="s">
        <v>1515</v>
      </c>
      <c r="D61" s="445"/>
      <c r="E61" s="244">
        <v>5600</v>
      </c>
      <c r="F61" s="244">
        <v>3360</v>
      </c>
      <c r="G61" s="244">
        <v>2800</v>
      </c>
      <c r="H61" s="243">
        <v>2240</v>
      </c>
      <c r="I61" s="239">
        <f t="shared" si="8"/>
        <v>1680</v>
      </c>
      <c r="J61" s="239">
        <f t="shared" si="9"/>
        <v>1008</v>
      </c>
      <c r="K61" s="239">
        <f t="shared" si="10"/>
        <v>840</v>
      </c>
      <c r="L61" s="239">
        <f t="shared" si="11"/>
        <v>672</v>
      </c>
      <c r="M61" s="239">
        <f t="shared" si="12"/>
        <v>1400</v>
      </c>
      <c r="N61" s="239">
        <f t="shared" si="13"/>
        <v>840</v>
      </c>
      <c r="O61" s="239">
        <f t="shared" si="14"/>
        <v>700</v>
      </c>
      <c r="P61" s="239">
        <f t="shared" si="15"/>
        <v>560</v>
      </c>
    </row>
    <row r="62" spans="1:16" ht="42.6" customHeight="1">
      <c r="A62" s="242" t="s">
        <v>1514</v>
      </c>
      <c r="B62" s="241"/>
      <c r="C62" s="445" t="s">
        <v>1513</v>
      </c>
      <c r="D62" s="445"/>
      <c r="E62" s="244">
        <v>6400</v>
      </c>
      <c r="F62" s="244">
        <v>3840</v>
      </c>
      <c r="G62" s="244">
        <v>3200</v>
      </c>
      <c r="H62" s="243">
        <v>2560</v>
      </c>
      <c r="I62" s="239">
        <f t="shared" si="8"/>
        <v>1920</v>
      </c>
      <c r="J62" s="239">
        <f t="shared" si="9"/>
        <v>1152</v>
      </c>
      <c r="K62" s="239">
        <f t="shared" si="10"/>
        <v>960</v>
      </c>
      <c r="L62" s="239">
        <f t="shared" si="11"/>
        <v>768</v>
      </c>
      <c r="M62" s="239">
        <f t="shared" si="12"/>
        <v>1600</v>
      </c>
      <c r="N62" s="239">
        <f t="shared" si="13"/>
        <v>960</v>
      </c>
      <c r="O62" s="239">
        <f t="shared" si="14"/>
        <v>800</v>
      </c>
      <c r="P62" s="239">
        <f t="shared" si="15"/>
        <v>640</v>
      </c>
    </row>
    <row r="63" spans="1:16" ht="30">
      <c r="A63" s="242" t="s">
        <v>1512</v>
      </c>
      <c r="B63" s="241" t="s">
        <v>1511</v>
      </c>
      <c r="C63" s="241" t="s">
        <v>18</v>
      </c>
      <c r="D63" s="241" t="s">
        <v>19</v>
      </c>
      <c r="E63" s="240">
        <v>5000</v>
      </c>
      <c r="F63" s="240"/>
      <c r="G63" s="240"/>
      <c r="H63" s="240"/>
      <c r="I63" s="239">
        <f t="shared" si="8"/>
        <v>1500</v>
      </c>
      <c r="J63" s="239"/>
      <c r="K63" s="239"/>
      <c r="L63" s="239"/>
      <c r="M63" s="239">
        <f t="shared" si="12"/>
        <v>1250</v>
      </c>
      <c r="N63" s="239"/>
      <c r="O63" s="239"/>
      <c r="P63" s="239"/>
    </row>
    <row r="64" spans="1:16" ht="60">
      <c r="A64" s="242" t="s">
        <v>1510</v>
      </c>
      <c r="B64" s="241" t="s">
        <v>1509</v>
      </c>
      <c r="C64" s="241" t="s">
        <v>18</v>
      </c>
      <c r="D64" s="241" t="s">
        <v>19</v>
      </c>
      <c r="E64" s="240">
        <v>5000</v>
      </c>
      <c r="F64" s="240"/>
      <c r="G64" s="240"/>
      <c r="H64" s="240"/>
      <c r="I64" s="239">
        <f t="shared" si="8"/>
        <v>1500</v>
      </c>
      <c r="J64" s="239"/>
      <c r="K64" s="239"/>
      <c r="L64" s="239"/>
      <c r="M64" s="239">
        <f t="shared" si="12"/>
        <v>1250</v>
      </c>
      <c r="N64" s="239"/>
      <c r="O64" s="239"/>
      <c r="P64" s="239"/>
    </row>
    <row r="65" spans="1:16" ht="60">
      <c r="A65" s="242" t="s">
        <v>1508</v>
      </c>
      <c r="B65" s="241" t="s">
        <v>1507</v>
      </c>
      <c r="C65" s="241" t="s">
        <v>18</v>
      </c>
      <c r="D65" s="241" t="s">
        <v>19</v>
      </c>
      <c r="E65" s="240">
        <v>5000</v>
      </c>
      <c r="F65" s="240"/>
      <c r="G65" s="240"/>
      <c r="H65" s="240"/>
      <c r="I65" s="239">
        <f t="shared" si="8"/>
        <v>1500</v>
      </c>
      <c r="J65" s="239"/>
      <c r="K65" s="239"/>
      <c r="L65" s="239"/>
      <c r="M65" s="239">
        <f t="shared" si="12"/>
        <v>1250</v>
      </c>
      <c r="N65" s="239"/>
      <c r="O65" s="239"/>
      <c r="P65" s="239"/>
    </row>
  </sheetData>
  <mergeCells count="46">
    <mergeCell ref="A3:A5"/>
    <mergeCell ref="B3:D3"/>
    <mergeCell ref="B4:B5"/>
    <mergeCell ref="C4:D4"/>
    <mergeCell ref="C24:D24"/>
    <mergeCell ref="C20:D20"/>
    <mergeCell ref="C11:D11"/>
    <mergeCell ref="B6:D6"/>
    <mergeCell ref="C7:D7"/>
    <mergeCell ref="C8:D8"/>
    <mergeCell ref="C9:D9"/>
    <mergeCell ref="C10:D10"/>
    <mergeCell ref="C15:D15"/>
    <mergeCell ref="C16:D16"/>
    <mergeCell ref="C17:D17"/>
    <mergeCell ref="M3:P4"/>
    <mergeCell ref="E3:H4"/>
    <mergeCell ref="I3:L4"/>
    <mergeCell ref="C18:D18"/>
    <mergeCell ref="C19:D19"/>
    <mergeCell ref="C12:D12"/>
    <mergeCell ref="C13:D13"/>
    <mergeCell ref="C14:D14"/>
    <mergeCell ref="C26:D26"/>
    <mergeCell ref="C27:D27"/>
    <mergeCell ref="C28:D28"/>
    <mergeCell ref="C21:D21"/>
    <mergeCell ref="C22:D22"/>
    <mergeCell ref="C23:D23"/>
    <mergeCell ref="C25:D25"/>
    <mergeCell ref="B29:B32"/>
    <mergeCell ref="C62:D62"/>
    <mergeCell ref="C59:D59"/>
    <mergeCell ref="C60:D60"/>
    <mergeCell ref="C61:D61"/>
    <mergeCell ref="B42:B46"/>
    <mergeCell ref="C56:D56"/>
    <mergeCell ref="C57:D57"/>
    <mergeCell ref="C55:D55"/>
    <mergeCell ref="B50:D50"/>
    <mergeCell ref="C51:D51"/>
    <mergeCell ref="C53:D53"/>
    <mergeCell ref="C54:D54"/>
    <mergeCell ref="C52:D52"/>
    <mergeCell ref="C58:D58"/>
    <mergeCell ref="B33:B41"/>
  </mergeCells>
  <pageMargins left="0.7" right="0.7" top="0.75" bottom="0.75" header="0.3" footer="0.3"/>
  <pageSetup orientation="landscape"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ummaryRight="0"/>
  </sheetPr>
  <dimension ref="A1:P16"/>
  <sheetViews>
    <sheetView workbookViewId="0">
      <selection activeCell="I11" sqref="I11"/>
    </sheetView>
  </sheetViews>
  <sheetFormatPr defaultColWidth="14.42578125" defaultRowHeight="15"/>
  <cols>
    <col min="1" max="1" width="8.85546875" style="21" customWidth="1"/>
    <col min="2" max="2" width="25.85546875" style="21" customWidth="1"/>
    <col min="3" max="3" width="18.85546875" style="21" customWidth="1"/>
    <col min="4" max="4" width="14.42578125" style="21"/>
    <col min="5" max="16" width="10.5703125" style="28" customWidth="1"/>
    <col min="17" max="16384" width="14.42578125" style="21"/>
  </cols>
  <sheetData>
    <row r="1" spans="1:16" ht="13.7" customHeight="1">
      <c r="A1" s="97" t="s">
        <v>1171</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3"/>
      <c r="F6" s="3"/>
      <c r="G6" s="3"/>
      <c r="H6" s="122"/>
      <c r="I6" s="71"/>
      <c r="J6" s="71"/>
      <c r="K6" s="71"/>
      <c r="L6" s="71"/>
      <c r="M6" s="71"/>
      <c r="N6" s="71"/>
      <c r="O6" s="71"/>
      <c r="P6" s="71"/>
    </row>
    <row r="7" spans="1:16" ht="45">
      <c r="A7" s="6">
        <v>1</v>
      </c>
      <c r="B7" s="6" t="s">
        <v>833</v>
      </c>
      <c r="C7" s="6" t="s">
        <v>843</v>
      </c>
      <c r="D7" s="6" t="s">
        <v>844</v>
      </c>
      <c r="E7" s="3">
        <v>20300</v>
      </c>
      <c r="F7" s="3">
        <v>9800</v>
      </c>
      <c r="G7" s="3">
        <v>4900</v>
      </c>
      <c r="H7" s="122">
        <v>2450</v>
      </c>
      <c r="I7" s="60">
        <v>6090</v>
      </c>
      <c r="J7" s="60">
        <v>2940</v>
      </c>
      <c r="K7" s="60">
        <v>1470</v>
      </c>
      <c r="L7" s="60">
        <v>735</v>
      </c>
      <c r="M7" s="60">
        <v>5075</v>
      </c>
      <c r="N7" s="60">
        <v>2450</v>
      </c>
      <c r="O7" s="60">
        <v>1225</v>
      </c>
      <c r="P7" s="60">
        <v>612.5</v>
      </c>
    </row>
    <row r="8" spans="1:16">
      <c r="A8" s="6">
        <v>2</v>
      </c>
      <c r="B8" s="6" t="s">
        <v>833</v>
      </c>
      <c r="C8" s="502" t="s">
        <v>44</v>
      </c>
      <c r="D8" s="503"/>
      <c r="E8" s="3">
        <v>18000</v>
      </c>
      <c r="F8" s="3">
        <v>9900</v>
      </c>
      <c r="G8" s="3">
        <v>4950</v>
      </c>
      <c r="H8" s="122">
        <v>2475</v>
      </c>
      <c r="I8" s="60">
        <v>5400</v>
      </c>
      <c r="J8" s="60">
        <v>2970</v>
      </c>
      <c r="K8" s="60">
        <v>1485</v>
      </c>
      <c r="L8" s="60">
        <v>742.5</v>
      </c>
      <c r="M8" s="60">
        <v>4500</v>
      </c>
      <c r="N8" s="60">
        <v>2475</v>
      </c>
      <c r="O8" s="60">
        <v>1237.5</v>
      </c>
      <c r="P8" s="60">
        <v>618.75</v>
      </c>
    </row>
    <row r="9" spans="1:16" ht="30">
      <c r="A9" s="6">
        <v>4</v>
      </c>
      <c r="B9" s="6" t="s">
        <v>528</v>
      </c>
      <c r="C9" s="6" t="s">
        <v>845</v>
      </c>
      <c r="D9" s="6" t="s">
        <v>846</v>
      </c>
      <c r="E9" s="3">
        <v>18000</v>
      </c>
      <c r="F9" s="3">
        <v>9000</v>
      </c>
      <c r="G9" s="3">
        <v>4500</v>
      </c>
      <c r="H9" s="122">
        <v>2250</v>
      </c>
      <c r="I9" s="60">
        <v>5400</v>
      </c>
      <c r="J9" s="60">
        <v>2700</v>
      </c>
      <c r="K9" s="60">
        <v>1350</v>
      </c>
      <c r="L9" s="60">
        <v>675</v>
      </c>
      <c r="M9" s="60">
        <v>4500</v>
      </c>
      <c r="N9" s="60">
        <v>2250</v>
      </c>
      <c r="O9" s="60">
        <v>1125</v>
      </c>
      <c r="P9" s="60">
        <v>562.5</v>
      </c>
    </row>
    <row r="10" spans="1:16" ht="30">
      <c r="A10" s="6">
        <v>5</v>
      </c>
      <c r="B10" s="6" t="s">
        <v>847</v>
      </c>
      <c r="C10" s="6" t="s">
        <v>848</v>
      </c>
      <c r="D10" s="6" t="s">
        <v>849</v>
      </c>
      <c r="E10" s="3">
        <v>18000</v>
      </c>
      <c r="F10" s="3">
        <v>9000</v>
      </c>
      <c r="G10" s="3">
        <v>4500</v>
      </c>
      <c r="H10" s="122">
        <v>2250</v>
      </c>
      <c r="I10" s="60">
        <v>5400</v>
      </c>
      <c r="J10" s="60">
        <v>2700</v>
      </c>
      <c r="K10" s="60">
        <v>1350</v>
      </c>
      <c r="L10" s="60">
        <v>675</v>
      </c>
      <c r="M10" s="60">
        <v>4500</v>
      </c>
      <c r="N10" s="60">
        <v>2250</v>
      </c>
      <c r="O10" s="60">
        <v>1125</v>
      </c>
      <c r="P10" s="60">
        <v>562.5</v>
      </c>
    </row>
    <row r="11" spans="1:16">
      <c r="A11" s="6"/>
      <c r="B11" s="87" t="s">
        <v>12</v>
      </c>
      <c r="C11" s="6"/>
      <c r="D11" s="6"/>
      <c r="E11" s="3"/>
      <c r="F11" s="3"/>
      <c r="G11" s="3"/>
      <c r="H11" s="122"/>
      <c r="I11" s="60"/>
      <c r="J11" s="60"/>
      <c r="K11" s="60"/>
      <c r="L11" s="60"/>
      <c r="M11" s="60"/>
      <c r="N11" s="60"/>
      <c r="O11" s="60"/>
      <c r="P11" s="60"/>
    </row>
    <row r="12" spans="1:16" ht="30">
      <c r="A12" s="6">
        <v>6</v>
      </c>
      <c r="B12" s="6" t="s">
        <v>9</v>
      </c>
      <c r="C12" s="6" t="s">
        <v>850</v>
      </c>
      <c r="D12" s="6" t="s">
        <v>851</v>
      </c>
      <c r="E12" s="3">
        <v>10000</v>
      </c>
      <c r="F12" s="3">
        <v>4900</v>
      </c>
      <c r="G12" s="3">
        <v>2450</v>
      </c>
      <c r="H12" s="122">
        <v>1225</v>
      </c>
      <c r="I12" s="60">
        <v>3000</v>
      </c>
      <c r="J12" s="60">
        <v>1470</v>
      </c>
      <c r="K12" s="60">
        <v>735</v>
      </c>
      <c r="L12" s="60">
        <v>367.5</v>
      </c>
      <c r="M12" s="60">
        <v>2500</v>
      </c>
      <c r="N12" s="60">
        <v>1225</v>
      </c>
      <c r="O12" s="60">
        <v>612.5</v>
      </c>
      <c r="P12" s="60">
        <v>306.25</v>
      </c>
    </row>
    <row r="13" spans="1:16">
      <c r="A13" s="6"/>
      <c r="B13" s="87" t="s">
        <v>13</v>
      </c>
      <c r="C13" s="6"/>
      <c r="D13" s="6"/>
      <c r="E13" s="3"/>
      <c r="F13" s="3"/>
      <c r="G13" s="3"/>
      <c r="H13" s="122"/>
      <c r="I13" s="60"/>
      <c r="J13" s="60"/>
      <c r="K13" s="60"/>
      <c r="L13" s="60"/>
      <c r="M13" s="60"/>
      <c r="N13" s="60"/>
      <c r="O13" s="60"/>
      <c r="P13" s="60"/>
    </row>
    <row r="14" spans="1:16" ht="30">
      <c r="A14" s="6">
        <v>7</v>
      </c>
      <c r="B14" s="6" t="s">
        <v>545</v>
      </c>
      <c r="C14" s="2"/>
      <c r="D14" s="2"/>
      <c r="E14" s="9">
        <v>9000</v>
      </c>
      <c r="F14" s="9">
        <v>4860</v>
      </c>
      <c r="G14" s="9">
        <v>2400</v>
      </c>
      <c r="H14" s="89">
        <v>1920</v>
      </c>
      <c r="I14" s="60">
        <v>2700</v>
      </c>
      <c r="J14" s="60">
        <v>1458</v>
      </c>
      <c r="K14" s="60">
        <v>720</v>
      </c>
      <c r="L14" s="60">
        <v>576</v>
      </c>
      <c r="M14" s="60">
        <v>2250</v>
      </c>
      <c r="N14" s="60">
        <v>1215</v>
      </c>
      <c r="O14" s="60">
        <v>600</v>
      </c>
      <c r="P14" s="60">
        <v>480</v>
      </c>
    </row>
    <row r="15" spans="1:16" ht="30">
      <c r="A15" s="6">
        <v>8</v>
      </c>
      <c r="B15" s="6" t="s">
        <v>546</v>
      </c>
      <c r="C15" s="2"/>
      <c r="D15" s="2"/>
      <c r="E15" s="9">
        <v>5400</v>
      </c>
      <c r="F15" s="9">
        <v>3240</v>
      </c>
      <c r="G15" s="9">
        <v>1560</v>
      </c>
      <c r="H15" s="89">
        <v>1320</v>
      </c>
      <c r="I15" s="60">
        <v>1620</v>
      </c>
      <c r="J15" s="60">
        <v>972</v>
      </c>
      <c r="K15" s="60">
        <v>468</v>
      </c>
      <c r="L15" s="60">
        <v>396</v>
      </c>
      <c r="M15" s="60">
        <v>1350</v>
      </c>
      <c r="N15" s="60">
        <v>810</v>
      </c>
      <c r="O15" s="60">
        <v>390</v>
      </c>
      <c r="P15" s="60">
        <v>330</v>
      </c>
    </row>
    <row r="16" spans="1:16">
      <c r="A16" s="6">
        <v>9</v>
      </c>
      <c r="B16" s="6" t="s">
        <v>547</v>
      </c>
      <c r="C16" s="2"/>
      <c r="D16" s="2"/>
      <c r="E16" s="9">
        <v>4000</v>
      </c>
      <c r="F16" s="9">
        <v>2880</v>
      </c>
      <c r="G16" s="9">
        <v>1320</v>
      </c>
      <c r="H16" s="89">
        <v>1080</v>
      </c>
      <c r="I16" s="60">
        <v>1200</v>
      </c>
      <c r="J16" s="60">
        <v>864</v>
      </c>
      <c r="K16" s="60">
        <v>396</v>
      </c>
      <c r="L16" s="60">
        <v>324</v>
      </c>
      <c r="M16" s="60">
        <v>1000</v>
      </c>
      <c r="N16" s="60">
        <v>720</v>
      </c>
      <c r="O16" s="60">
        <v>330</v>
      </c>
      <c r="P16" s="60">
        <v>270</v>
      </c>
    </row>
  </sheetData>
  <mergeCells count="8">
    <mergeCell ref="M3:P4"/>
    <mergeCell ref="C8:D8"/>
    <mergeCell ref="I3:L4"/>
    <mergeCell ref="E3:H4"/>
    <mergeCell ref="A3:A5"/>
    <mergeCell ref="B3:D3"/>
    <mergeCell ref="B4:B5"/>
    <mergeCell ref="C4:D4"/>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ummaryRight="0"/>
  </sheetPr>
  <dimension ref="A1:P17"/>
  <sheetViews>
    <sheetView workbookViewId="0">
      <selection activeCell="I7" sqref="I7:P17"/>
    </sheetView>
  </sheetViews>
  <sheetFormatPr defaultColWidth="14.42578125" defaultRowHeight="15"/>
  <cols>
    <col min="1" max="1" width="7.5703125" style="21" customWidth="1"/>
    <col min="2" max="2" width="31.42578125" style="21" customWidth="1"/>
    <col min="3" max="3" width="16.85546875" style="21" customWidth="1"/>
    <col min="4" max="4" width="18.85546875" style="21" customWidth="1"/>
    <col min="5" max="16" width="10.140625" style="28" customWidth="1"/>
    <col min="17" max="16384" width="14.42578125" style="21"/>
  </cols>
  <sheetData>
    <row r="1" spans="1:16" ht="13.7" customHeight="1">
      <c r="A1" s="97" t="s">
        <v>1172</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71"/>
      <c r="J6" s="71"/>
      <c r="K6" s="71"/>
      <c r="L6" s="71"/>
      <c r="M6" s="71"/>
      <c r="N6" s="71"/>
      <c r="O6" s="71"/>
      <c r="P6" s="71"/>
    </row>
    <row r="7" spans="1:16" ht="30">
      <c r="A7" s="6">
        <v>1</v>
      </c>
      <c r="B7" s="6" t="s">
        <v>528</v>
      </c>
      <c r="C7" s="6" t="s">
        <v>852</v>
      </c>
      <c r="D7" s="6" t="s">
        <v>853</v>
      </c>
      <c r="E7" s="9">
        <v>18000</v>
      </c>
      <c r="F7" s="9">
        <v>9000</v>
      </c>
      <c r="G7" s="9">
        <v>4500</v>
      </c>
      <c r="H7" s="89">
        <v>2250</v>
      </c>
      <c r="I7" s="60">
        <v>5400</v>
      </c>
      <c r="J7" s="60">
        <v>2700</v>
      </c>
      <c r="K7" s="60">
        <v>1350</v>
      </c>
      <c r="L7" s="60">
        <v>675</v>
      </c>
      <c r="M7" s="60">
        <v>4500</v>
      </c>
      <c r="N7" s="60">
        <v>2250</v>
      </c>
      <c r="O7" s="60">
        <v>1125</v>
      </c>
      <c r="P7" s="60">
        <v>562.5</v>
      </c>
    </row>
    <row r="8" spans="1:16" ht="30">
      <c r="A8" s="6">
        <v>2</v>
      </c>
      <c r="B8" s="6" t="s">
        <v>854</v>
      </c>
      <c r="C8" s="6" t="s">
        <v>852</v>
      </c>
      <c r="D8" s="6" t="s">
        <v>855</v>
      </c>
      <c r="E8" s="9">
        <v>18000</v>
      </c>
      <c r="F8" s="9">
        <v>9000</v>
      </c>
      <c r="G8" s="9">
        <v>4500</v>
      </c>
      <c r="H8" s="89">
        <v>2250</v>
      </c>
      <c r="I8" s="60">
        <v>5400</v>
      </c>
      <c r="J8" s="60">
        <v>2700</v>
      </c>
      <c r="K8" s="60">
        <v>1350</v>
      </c>
      <c r="L8" s="60">
        <v>675</v>
      </c>
      <c r="M8" s="60">
        <v>4500</v>
      </c>
      <c r="N8" s="60">
        <v>2250</v>
      </c>
      <c r="O8" s="60">
        <v>1125</v>
      </c>
      <c r="P8" s="60">
        <v>562.5</v>
      </c>
    </row>
    <row r="9" spans="1:16">
      <c r="A9" s="6">
        <v>3</v>
      </c>
      <c r="B9" s="6" t="s">
        <v>856</v>
      </c>
      <c r="C9" s="6"/>
      <c r="D9" s="6"/>
      <c r="E9" s="9">
        <v>27600</v>
      </c>
      <c r="F9" s="9">
        <v>15000</v>
      </c>
      <c r="G9" s="9"/>
      <c r="H9" s="89"/>
      <c r="I9" s="60">
        <v>8280</v>
      </c>
      <c r="J9" s="60">
        <v>4500</v>
      </c>
      <c r="K9" s="60">
        <v>0</v>
      </c>
      <c r="L9" s="60">
        <v>0</v>
      </c>
      <c r="M9" s="60">
        <v>6900</v>
      </c>
      <c r="N9" s="60">
        <v>3750</v>
      </c>
      <c r="O9" s="60">
        <v>0</v>
      </c>
      <c r="P9" s="60">
        <v>0</v>
      </c>
    </row>
    <row r="10" spans="1:16">
      <c r="A10" s="6">
        <v>5</v>
      </c>
      <c r="B10" s="6" t="s">
        <v>857</v>
      </c>
      <c r="C10" s="6"/>
      <c r="D10" s="6"/>
      <c r="E10" s="9">
        <v>18000</v>
      </c>
      <c r="F10" s="9"/>
      <c r="G10" s="9"/>
      <c r="H10" s="89"/>
      <c r="I10" s="60">
        <v>5400</v>
      </c>
      <c r="J10" s="60">
        <v>0</v>
      </c>
      <c r="K10" s="60">
        <v>0</v>
      </c>
      <c r="L10" s="60">
        <v>0</v>
      </c>
      <c r="M10" s="60">
        <v>4500</v>
      </c>
      <c r="N10" s="60">
        <v>0</v>
      </c>
      <c r="O10" s="60">
        <v>0</v>
      </c>
      <c r="P10" s="60">
        <v>0</v>
      </c>
    </row>
    <row r="11" spans="1:16">
      <c r="A11" s="6"/>
      <c r="B11" s="87" t="s">
        <v>12</v>
      </c>
      <c r="C11" s="6"/>
      <c r="D11" s="6"/>
      <c r="E11" s="9"/>
      <c r="F11" s="9"/>
      <c r="G11" s="9"/>
      <c r="H11" s="89"/>
      <c r="I11" s="60">
        <v>0</v>
      </c>
      <c r="J11" s="60">
        <v>0</v>
      </c>
      <c r="K11" s="60">
        <v>0</v>
      </c>
      <c r="L11" s="60">
        <v>0</v>
      </c>
      <c r="M11" s="60">
        <v>0</v>
      </c>
      <c r="N11" s="60">
        <v>0</v>
      </c>
      <c r="O11" s="60">
        <v>0</v>
      </c>
      <c r="P11" s="60">
        <v>0</v>
      </c>
    </row>
    <row r="12" spans="1:16" ht="30">
      <c r="A12" s="6">
        <v>6</v>
      </c>
      <c r="B12" s="6" t="s">
        <v>858</v>
      </c>
      <c r="C12" s="6" t="s">
        <v>859</v>
      </c>
      <c r="D12" s="6" t="s">
        <v>860</v>
      </c>
      <c r="E12" s="9">
        <v>10000</v>
      </c>
      <c r="F12" s="9">
        <v>4900</v>
      </c>
      <c r="G12" s="9">
        <v>2450</v>
      </c>
      <c r="H12" s="89">
        <v>1225</v>
      </c>
      <c r="I12" s="60">
        <v>3000</v>
      </c>
      <c r="J12" s="60">
        <v>1470</v>
      </c>
      <c r="K12" s="60">
        <v>735</v>
      </c>
      <c r="L12" s="60">
        <v>367.5</v>
      </c>
      <c r="M12" s="60">
        <v>2500</v>
      </c>
      <c r="N12" s="60">
        <v>1225</v>
      </c>
      <c r="O12" s="60">
        <v>612.5</v>
      </c>
      <c r="P12" s="60">
        <v>306.25</v>
      </c>
    </row>
    <row r="13" spans="1:16">
      <c r="A13" s="6">
        <v>7</v>
      </c>
      <c r="B13" s="6" t="s">
        <v>861</v>
      </c>
      <c r="C13" s="6" t="s">
        <v>862</v>
      </c>
      <c r="D13" s="6" t="s">
        <v>863</v>
      </c>
      <c r="E13" s="9">
        <v>10000</v>
      </c>
      <c r="F13" s="9">
        <v>4900</v>
      </c>
      <c r="G13" s="9">
        <v>2450</v>
      </c>
      <c r="H13" s="89">
        <v>1225</v>
      </c>
      <c r="I13" s="60">
        <v>3000</v>
      </c>
      <c r="J13" s="60">
        <v>1470</v>
      </c>
      <c r="K13" s="60">
        <v>735</v>
      </c>
      <c r="L13" s="60">
        <v>367.5</v>
      </c>
      <c r="M13" s="60">
        <v>2500</v>
      </c>
      <c r="N13" s="60">
        <v>1225</v>
      </c>
      <c r="O13" s="60">
        <v>612.5</v>
      </c>
      <c r="P13" s="60">
        <v>306.25</v>
      </c>
    </row>
    <row r="14" spans="1:16">
      <c r="A14" s="6"/>
      <c r="B14" s="87" t="s">
        <v>13</v>
      </c>
      <c r="C14" s="6"/>
      <c r="D14" s="6"/>
      <c r="E14" s="9"/>
      <c r="F14" s="9"/>
      <c r="G14" s="9"/>
      <c r="H14" s="89"/>
      <c r="I14" s="60">
        <v>0</v>
      </c>
      <c r="J14" s="60">
        <v>0</v>
      </c>
      <c r="K14" s="60">
        <v>0</v>
      </c>
      <c r="L14" s="60">
        <v>0</v>
      </c>
      <c r="M14" s="60">
        <v>0</v>
      </c>
      <c r="N14" s="60">
        <v>0</v>
      </c>
      <c r="O14" s="60">
        <v>0</v>
      </c>
      <c r="P14" s="60">
        <v>0</v>
      </c>
    </row>
    <row r="15" spans="1:16" ht="30">
      <c r="A15" s="6">
        <v>8</v>
      </c>
      <c r="B15" s="6" t="s">
        <v>545</v>
      </c>
      <c r="C15" s="2"/>
      <c r="D15" s="2"/>
      <c r="E15" s="9">
        <v>9000</v>
      </c>
      <c r="F15" s="9">
        <v>4860</v>
      </c>
      <c r="G15" s="9">
        <v>2400</v>
      </c>
      <c r="H15" s="89">
        <v>1920</v>
      </c>
      <c r="I15" s="60">
        <v>2700</v>
      </c>
      <c r="J15" s="60">
        <v>1458</v>
      </c>
      <c r="K15" s="60">
        <v>720</v>
      </c>
      <c r="L15" s="60">
        <v>576</v>
      </c>
      <c r="M15" s="60">
        <v>2250</v>
      </c>
      <c r="N15" s="60">
        <v>1215</v>
      </c>
      <c r="O15" s="60">
        <v>600</v>
      </c>
      <c r="P15" s="60">
        <v>480</v>
      </c>
    </row>
    <row r="16" spans="1:16" ht="30">
      <c r="A16" s="6">
        <v>9</v>
      </c>
      <c r="B16" s="6" t="s">
        <v>546</v>
      </c>
      <c r="C16" s="2"/>
      <c r="D16" s="2"/>
      <c r="E16" s="9">
        <v>5400</v>
      </c>
      <c r="F16" s="9">
        <v>3240</v>
      </c>
      <c r="G16" s="9">
        <v>1560</v>
      </c>
      <c r="H16" s="89">
        <v>1320</v>
      </c>
      <c r="I16" s="60">
        <v>1620</v>
      </c>
      <c r="J16" s="60">
        <v>972</v>
      </c>
      <c r="K16" s="60">
        <v>468</v>
      </c>
      <c r="L16" s="60">
        <v>396</v>
      </c>
      <c r="M16" s="60">
        <v>1350</v>
      </c>
      <c r="N16" s="60">
        <v>810</v>
      </c>
      <c r="O16" s="60">
        <v>390</v>
      </c>
      <c r="P16" s="60">
        <v>330</v>
      </c>
    </row>
    <row r="17" spans="1:16">
      <c r="A17" s="6">
        <v>10</v>
      </c>
      <c r="B17" s="6" t="s">
        <v>547</v>
      </c>
      <c r="C17" s="2"/>
      <c r="D17" s="2"/>
      <c r="E17" s="9">
        <v>4000</v>
      </c>
      <c r="F17" s="9">
        <v>2880</v>
      </c>
      <c r="G17" s="9">
        <v>1320</v>
      </c>
      <c r="H17" s="89">
        <v>1080</v>
      </c>
      <c r="I17" s="60">
        <v>1200</v>
      </c>
      <c r="J17" s="60">
        <v>864</v>
      </c>
      <c r="K17" s="60">
        <v>396</v>
      </c>
      <c r="L17" s="60">
        <v>324</v>
      </c>
      <c r="M17" s="60">
        <v>1000</v>
      </c>
      <c r="N17" s="60">
        <v>720</v>
      </c>
      <c r="O17" s="60">
        <v>330</v>
      </c>
      <c r="P17" s="60">
        <v>270</v>
      </c>
    </row>
  </sheetData>
  <mergeCells count="7">
    <mergeCell ref="E3:H4"/>
    <mergeCell ref="A3:A5"/>
    <mergeCell ref="B4:B5"/>
    <mergeCell ref="I3:L4"/>
    <mergeCell ref="M3:P4"/>
    <mergeCell ref="B3:D3"/>
    <mergeCell ref="C4:D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ummaryRight="0"/>
  </sheetPr>
  <dimension ref="A1:P46"/>
  <sheetViews>
    <sheetView workbookViewId="0">
      <selection activeCell="K9" sqref="K9"/>
    </sheetView>
  </sheetViews>
  <sheetFormatPr defaultColWidth="14.42578125" defaultRowHeight="15"/>
  <cols>
    <col min="1" max="1" width="10.5703125" style="21" customWidth="1"/>
    <col min="2" max="2" width="25.5703125" style="21" customWidth="1"/>
    <col min="3" max="3" width="19.42578125" style="21" customWidth="1"/>
    <col min="4" max="4" width="20.140625" style="21" customWidth="1"/>
    <col min="5" max="16" width="10" style="21" customWidth="1"/>
    <col min="17" max="16384" width="14.42578125" style="21"/>
  </cols>
  <sheetData>
    <row r="1" spans="1:16" ht="13.7" customHeight="1">
      <c r="A1" s="97" t="s">
        <v>1173</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40.700000000000003" customHeight="1">
      <c r="A3" s="430" t="s">
        <v>0</v>
      </c>
      <c r="B3" s="487" t="s">
        <v>1095</v>
      </c>
      <c r="C3" s="487"/>
      <c r="D3" s="487"/>
      <c r="E3" s="482" t="s">
        <v>660</v>
      </c>
      <c r="F3" s="482"/>
      <c r="G3" s="482"/>
      <c r="H3" s="482"/>
      <c r="I3" s="482" t="s">
        <v>661</v>
      </c>
      <c r="J3" s="482"/>
      <c r="K3" s="482"/>
      <c r="L3" s="482"/>
      <c r="M3" s="482" t="s">
        <v>1175</v>
      </c>
      <c r="N3" s="482"/>
      <c r="O3" s="482"/>
      <c r="P3" s="482"/>
    </row>
    <row r="4" spans="1:16" ht="40.700000000000003"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H6" s="43"/>
      <c r="I6" s="41"/>
      <c r="J6" s="41"/>
      <c r="K6" s="41"/>
      <c r="L6" s="41"/>
      <c r="M6" s="41"/>
      <c r="N6" s="41"/>
      <c r="O6" s="41"/>
      <c r="P6" s="41"/>
    </row>
    <row r="7" spans="1:16" ht="45">
      <c r="A7" s="6">
        <v>1</v>
      </c>
      <c r="B7" s="6" t="s">
        <v>833</v>
      </c>
      <c r="C7" s="6" t="s">
        <v>864</v>
      </c>
      <c r="D7" s="6" t="s">
        <v>865</v>
      </c>
      <c r="E7" s="9">
        <v>16000</v>
      </c>
      <c r="F7" s="9">
        <v>7200</v>
      </c>
      <c r="G7" s="9">
        <v>4000</v>
      </c>
      <c r="H7" s="89">
        <v>2500</v>
      </c>
      <c r="I7" s="60">
        <v>4800</v>
      </c>
      <c r="J7" s="60">
        <v>2160</v>
      </c>
      <c r="K7" s="60">
        <v>1200</v>
      </c>
      <c r="L7" s="60">
        <v>750</v>
      </c>
      <c r="M7" s="60">
        <v>4000</v>
      </c>
      <c r="N7" s="60">
        <v>1800</v>
      </c>
      <c r="O7" s="60">
        <v>1000</v>
      </c>
      <c r="P7" s="60">
        <v>625</v>
      </c>
    </row>
    <row r="8" spans="1:16" ht="60">
      <c r="A8" s="6">
        <v>2</v>
      </c>
      <c r="B8" s="6" t="s">
        <v>833</v>
      </c>
      <c r="C8" s="6" t="s">
        <v>866</v>
      </c>
      <c r="D8" s="6" t="s">
        <v>867</v>
      </c>
      <c r="E8" s="9">
        <v>18000</v>
      </c>
      <c r="F8" s="9">
        <v>9900</v>
      </c>
      <c r="G8" s="9">
        <v>4900</v>
      </c>
      <c r="H8" s="89">
        <v>2400</v>
      </c>
      <c r="I8" s="60">
        <v>5400</v>
      </c>
      <c r="J8" s="60">
        <v>2970</v>
      </c>
      <c r="K8" s="60">
        <v>1470</v>
      </c>
      <c r="L8" s="60">
        <v>720</v>
      </c>
      <c r="M8" s="60">
        <v>4500</v>
      </c>
      <c r="N8" s="60">
        <v>2475</v>
      </c>
      <c r="O8" s="60">
        <v>1225</v>
      </c>
      <c r="P8" s="60">
        <v>600</v>
      </c>
    </row>
    <row r="9" spans="1:16" ht="60">
      <c r="A9" s="6">
        <v>3</v>
      </c>
      <c r="B9" s="6" t="s">
        <v>833</v>
      </c>
      <c r="C9" s="6" t="s">
        <v>868</v>
      </c>
      <c r="D9" s="6" t="s">
        <v>869</v>
      </c>
      <c r="E9" s="9">
        <v>30000</v>
      </c>
      <c r="F9" s="9">
        <v>16000</v>
      </c>
      <c r="G9" s="9">
        <v>8000</v>
      </c>
      <c r="H9" s="89">
        <v>4000</v>
      </c>
      <c r="I9" s="60">
        <v>9000</v>
      </c>
      <c r="J9" s="60">
        <v>4800</v>
      </c>
      <c r="K9" s="60">
        <v>2400</v>
      </c>
      <c r="L9" s="60">
        <v>1200</v>
      </c>
      <c r="M9" s="60">
        <v>7500</v>
      </c>
      <c r="N9" s="60">
        <v>4000</v>
      </c>
      <c r="O9" s="60">
        <v>2000</v>
      </c>
      <c r="P9" s="60">
        <v>1000</v>
      </c>
    </row>
    <row r="10" spans="1:16" ht="45">
      <c r="A10" s="6">
        <v>4</v>
      </c>
      <c r="B10" s="6" t="s">
        <v>833</v>
      </c>
      <c r="C10" s="6" t="s">
        <v>870</v>
      </c>
      <c r="D10" s="6" t="s">
        <v>871</v>
      </c>
      <c r="E10" s="9">
        <v>20800</v>
      </c>
      <c r="F10" s="9">
        <v>10000</v>
      </c>
      <c r="G10" s="9">
        <v>5000</v>
      </c>
      <c r="H10" s="89">
        <v>2500</v>
      </c>
      <c r="I10" s="60">
        <v>6240</v>
      </c>
      <c r="J10" s="60">
        <v>3000</v>
      </c>
      <c r="K10" s="60">
        <v>1500</v>
      </c>
      <c r="L10" s="60">
        <v>750</v>
      </c>
      <c r="M10" s="60">
        <v>5200</v>
      </c>
      <c r="N10" s="60">
        <v>2500</v>
      </c>
      <c r="O10" s="60">
        <v>1250</v>
      </c>
      <c r="P10" s="60">
        <v>625</v>
      </c>
    </row>
    <row r="11" spans="1:16" ht="45">
      <c r="A11" s="6">
        <v>5</v>
      </c>
      <c r="B11" s="6" t="s">
        <v>872</v>
      </c>
      <c r="C11" s="6"/>
      <c r="D11" s="6"/>
      <c r="E11" s="9">
        <v>24800</v>
      </c>
      <c r="F11" s="9">
        <v>15200</v>
      </c>
      <c r="G11" s="9">
        <v>7600</v>
      </c>
      <c r="H11" s="89">
        <v>3800</v>
      </c>
      <c r="I11" s="60">
        <v>7440</v>
      </c>
      <c r="J11" s="60">
        <v>4560</v>
      </c>
      <c r="K11" s="60">
        <v>2280</v>
      </c>
      <c r="L11" s="60">
        <v>1140</v>
      </c>
      <c r="M11" s="60">
        <v>6200</v>
      </c>
      <c r="N11" s="60">
        <v>3800</v>
      </c>
      <c r="O11" s="60">
        <v>1900</v>
      </c>
      <c r="P11" s="60">
        <v>950</v>
      </c>
    </row>
    <row r="12" spans="1:16" ht="30">
      <c r="A12" s="6">
        <v>6</v>
      </c>
      <c r="B12" s="6" t="s">
        <v>873</v>
      </c>
      <c r="C12" s="6"/>
      <c r="D12" s="6"/>
      <c r="E12" s="9">
        <v>7200</v>
      </c>
      <c r="F12" s="6"/>
      <c r="G12" s="6"/>
      <c r="H12" s="7"/>
      <c r="I12" s="60">
        <v>2160</v>
      </c>
      <c r="J12" s="60"/>
      <c r="K12" s="60"/>
      <c r="L12" s="60"/>
      <c r="M12" s="60">
        <v>1800</v>
      </c>
      <c r="N12" s="60"/>
      <c r="O12" s="60"/>
      <c r="P12" s="60"/>
    </row>
    <row r="13" spans="1:16">
      <c r="A13" s="6">
        <v>7</v>
      </c>
      <c r="B13" s="6" t="s">
        <v>528</v>
      </c>
      <c r="C13" s="6"/>
      <c r="D13" s="6"/>
      <c r="E13" s="9">
        <v>18000</v>
      </c>
      <c r="F13" s="9">
        <v>9000</v>
      </c>
      <c r="G13" s="9">
        <v>4500</v>
      </c>
      <c r="H13" s="89">
        <v>2200</v>
      </c>
      <c r="I13" s="60">
        <v>5400</v>
      </c>
      <c r="J13" s="60">
        <v>2700</v>
      </c>
      <c r="K13" s="60">
        <v>1350</v>
      </c>
      <c r="L13" s="60">
        <v>660</v>
      </c>
      <c r="M13" s="60">
        <v>4500</v>
      </c>
      <c r="N13" s="60">
        <v>2250</v>
      </c>
      <c r="O13" s="60">
        <v>1125</v>
      </c>
      <c r="P13" s="60">
        <v>550</v>
      </c>
    </row>
    <row r="14" spans="1:16" ht="30">
      <c r="A14" s="6">
        <v>8</v>
      </c>
      <c r="B14" s="6" t="s">
        <v>874</v>
      </c>
      <c r="C14" s="6"/>
      <c r="D14" s="6"/>
      <c r="E14" s="9"/>
      <c r="F14" s="9"/>
      <c r="G14" s="9"/>
      <c r="H14" s="89"/>
      <c r="I14" s="60"/>
      <c r="J14" s="60"/>
      <c r="K14" s="60"/>
      <c r="L14" s="60"/>
      <c r="M14" s="60"/>
      <c r="N14" s="60"/>
      <c r="O14" s="60"/>
      <c r="P14" s="60"/>
    </row>
    <row r="15" spans="1:16" ht="45">
      <c r="A15" s="6" t="s">
        <v>23</v>
      </c>
      <c r="B15" s="6" t="s">
        <v>875</v>
      </c>
      <c r="C15" s="6"/>
      <c r="D15" s="6"/>
      <c r="E15" s="9">
        <v>35000</v>
      </c>
      <c r="F15" s="6"/>
      <c r="G15" s="6"/>
      <c r="H15" s="7"/>
      <c r="I15" s="60">
        <v>10500</v>
      </c>
      <c r="J15" s="60"/>
      <c r="K15" s="60"/>
      <c r="L15" s="60"/>
      <c r="M15" s="60">
        <v>8750</v>
      </c>
      <c r="N15" s="60"/>
      <c r="O15" s="60"/>
      <c r="P15" s="60"/>
    </row>
    <row r="16" spans="1:16" ht="45">
      <c r="A16" s="6" t="s">
        <v>23</v>
      </c>
      <c r="B16" s="6" t="s">
        <v>876</v>
      </c>
      <c r="C16" s="6"/>
      <c r="D16" s="6"/>
      <c r="E16" s="9">
        <v>35000</v>
      </c>
      <c r="F16" s="6"/>
      <c r="G16" s="6"/>
      <c r="H16" s="7"/>
      <c r="I16" s="60">
        <v>10500</v>
      </c>
      <c r="J16" s="60"/>
      <c r="K16" s="60"/>
      <c r="L16" s="60"/>
      <c r="M16" s="60">
        <v>8750</v>
      </c>
      <c r="N16" s="60"/>
      <c r="O16" s="60"/>
      <c r="P16" s="60"/>
    </row>
    <row r="17" spans="1:16" ht="45">
      <c r="A17" s="6" t="s">
        <v>23</v>
      </c>
      <c r="B17" s="6" t="s">
        <v>877</v>
      </c>
      <c r="C17" s="6"/>
      <c r="D17" s="6"/>
      <c r="E17" s="9">
        <v>25000</v>
      </c>
      <c r="F17" s="6"/>
      <c r="G17" s="6"/>
      <c r="H17" s="7"/>
      <c r="I17" s="60">
        <v>7500</v>
      </c>
      <c r="J17" s="60"/>
      <c r="K17" s="60"/>
      <c r="L17" s="60"/>
      <c r="M17" s="60">
        <v>6250</v>
      </c>
      <c r="N17" s="60"/>
      <c r="O17" s="60"/>
      <c r="P17" s="60"/>
    </row>
    <row r="18" spans="1:16" ht="30">
      <c r="A18" s="6">
        <v>9</v>
      </c>
      <c r="B18" s="6" t="s">
        <v>878</v>
      </c>
      <c r="C18" s="6"/>
      <c r="D18" s="6"/>
      <c r="E18" s="9">
        <v>17000</v>
      </c>
      <c r="F18" s="6"/>
      <c r="G18" s="6"/>
      <c r="H18" s="7"/>
      <c r="I18" s="60">
        <v>5100</v>
      </c>
      <c r="J18" s="60"/>
      <c r="K18" s="60"/>
      <c r="L18" s="60"/>
      <c r="M18" s="60">
        <v>4250</v>
      </c>
      <c r="N18" s="60"/>
      <c r="O18" s="60"/>
      <c r="P18" s="60"/>
    </row>
    <row r="19" spans="1:16" ht="30">
      <c r="A19" s="6">
        <v>10</v>
      </c>
      <c r="B19" s="6" t="s">
        <v>879</v>
      </c>
      <c r="C19" s="6"/>
      <c r="D19" s="6"/>
      <c r="E19" s="9">
        <v>12000</v>
      </c>
      <c r="F19" s="6"/>
      <c r="G19" s="6"/>
      <c r="H19" s="7"/>
      <c r="I19" s="60">
        <v>3600</v>
      </c>
      <c r="J19" s="60"/>
      <c r="K19" s="60"/>
      <c r="L19" s="60"/>
      <c r="M19" s="60">
        <v>3000</v>
      </c>
      <c r="N19" s="60"/>
      <c r="O19" s="60"/>
      <c r="P19" s="60"/>
    </row>
    <row r="20" spans="1:16" ht="30">
      <c r="A20" s="6">
        <v>11</v>
      </c>
      <c r="B20" s="6" t="s">
        <v>880</v>
      </c>
      <c r="C20" s="6"/>
      <c r="D20" s="6"/>
      <c r="E20" s="6"/>
      <c r="F20" s="6"/>
      <c r="G20" s="6"/>
      <c r="H20" s="7"/>
      <c r="I20" s="60"/>
      <c r="J20" s="60"/>
      <c r="K20" s="60"/>
      <c r="L20" s="60"/>
      <c r="M20" s="60"/>
      <c r="N20" s="60"/>
      <c r="O20" s="60"/>
      <c r="P20" s="60"/>
    </row>
    <row r="21" spans="1:16">
      <c r="A21" s="6" t="s">
        <v>23</v>
      </c>
      <c r="B21" s="6" t="s">
        <v>881</v>
      </c>
      <c r="C21" s="6"/>
      <c r="D21" s="6"/>
      <c r="E21" s="9">
        <v>12000</v>
      </c>
      <c r="F21" s="6"/>
      <c r="G21" s="6"/>
      <c r="H21" s="7"/>
      <c r="I21" s="60">
        <v>3600</v>
      </c>
      <c r="J21" s="60"/>
      <c r="K21" s="60"/>
      <c r="L21" s="60"/>
      <c r="M21" s="60">
        <v>3000</v>
      </c>
      <c r="N21" s="60"/>
      <c r="O21" s="60"/>
      <c r="P21" s="60"/>
    </row>
    <row r="22" spans="1:16">
      <c r="A22" s="6" t="s">
        <v>23</v>
      </c>
      <c r="B22" s="6" t="s">
        <v>882</v>
      </c>
      <c r="C22" s="6"/>
      <c r="D22" s="6"/>
      <c r="E22" s="9">
        <v>15000</v>
      </c>
      <c r="F22" s="6"/>
      <c r="G22" s="6"/>
      <c r="H22" s="7"/>
      <c r="I22" s="60">
        <v>4500</v>
      </c>
      <c r="J22" s="60"/>
      <c r="K22" s="60"/>
      <c r="L22" s="60"/>
      <c r="M22" s="60">
        <v>3750</v>
      </c>
      <c r="N22" s="60"/>
      <c r="O22" s="60"/>
      <c r="P22" s="60"/>
    </row>
    <row r="23" spans="1:16">
      <c r="A23" s="6" t="s">
        <v>23</v>
      </c>
      <c r="B23" s="6" t="s">
        <v>21</v>
      </c>
      <c r="C23" s="6"/>
      <c r="D23" s="6"/>
      <c r="E23" s="9">
        <v>11000</v>
      </c>
      <c r="F23" s="6"/>
      <c r="G23" s="6"/>
      <c r="H23" s="7"/>
      <c r="I23" s="60">
        <v>3300</v>
      </c>
      <c r="J23" s="60"/>
      <c r="K23" s="60"/>
      <c r="L23" s="60"/>
      <c r="M23" s="60">
        <v>2750</v>
      </c>
      <c r="N23" s="60"/>
      <c r="O23" s="60"/>
      <c r="P23" s="60"/>
    </row>
    <row r="24" spans="1:16" ht="30">
      <c r="A24" s="6">
        <v>12</v>
      </c>
      <c r="B24" s="6" t="s">
        <v>883</v>
      </c>
      <c r="C24" s="6"/>
      <c r="D24" s="6"/>
      <c r="E24" s="6"/>
      <c r="F24" s="6"/>
      <c r="G24" s="6"/>
      <c r="H24" s="7"/>
      <c r="I24" s="60"/>
      <c r="J24" s="60"/>
      <c r="K24" s="60"/>
      <c r="L24" s="60"/>
      <c r="M24" s="60"/>
      <c r="N24" s="60"/>
      <c r="O24" s="60"/>
      <c r="P24" s="60"/>
    </row>
    <row r="25" spans="1:16" ht="30">
      <c r="A25" s="6" t="s">
        <v>23</v>
      </c>
      <c r="B25" s="6" t="s">
        <v>884</v>
      </c>
      <c r="C25" s="6"/>
      <c r="D25" s="6"/>
      <c r="E25" s="9">
        <v>9000</v>
      </c>
      <c r="F25" s="6"/>
      <c r="G25" s="6"/>
      <c r="H25" s="7"/>
      <c r="I25" s="60">
        <v>2700</v>
      </c>
      <c r="J25" s="60"/>
      <c r="K25" s="60"/>
      <c r="L25" s="60"/>
      <c r="M25" s="60">
        <v>2250</v>
      </c>
      <c r="N25" s="60"/>
      <c r="O25" s="60"/>
      <c r="P25" s="60"/>
    </row>
    <row r="26" spans="1:16" ht="30">
      <c r="A26" s="6" t="s">
        <v>23</v>
      </c>
      <c r="B26" s="6" t="s">
        <v>885</v>
      </c>
      <c r="C26" s="6"/>
      <c r="D26" s="6"/>
      <c r="E26" s="9">
        <v>12000</v>
      </c>
      <c r="F26" s="6"/>
      <c r="G26" s="6"/>
      <c r="H26" s="7"/>
      <c r="I26" s="60">
        <v>3600</v>
      </c>
      <c r="J26" s="60"/>
      <c r="K26" s="60"/>
      <c r="L26" s="60"/>
      <c r="M26" s="60">
        <v>3000</v>
      </c>
      <c r="N26" s="60"/>
      <c r="O26" s="60"/>
      <c r="P26" s="60"/>
    </row>
    <row r="27" spans="1:16" ht="30">
      <c r="A27" s="6">
        <v>13</v>
      </c>
      <c r="B27" s="6" t="s">
        <v>886</v>
      </c>
      <c r="C27" s="6"/>
      <c r="D27" s="6"/>
      <c r="E27" s="6"/>
      <c r="F27" s="6"/>
      <c r="G27" s="6"/>
      <c r="H27" s="7"/>
      <c r="I27" s="60"/>
      <c r="J27" s="60"/>
      <c r="K27" s="60"/>
      <c r="L27" s="60"/>
      <c r="M27" s="60"/>
      <c r="N27" s="60"/>
      <c r="O27" s="60"/>
      <c r="P27" s="60"/>
    </row>
    <row r="28" spans="1:16" ht="30">
      <c r="A28" s="6" t="s">
        <v>23</v>
      </c>
      <c r="B28" s="6" t="s">
        <v>884</v>
      </c>
      <c r="C28" s="6"/>
      <c r="D28" s="6"/>
      <c r="E28" s="9">
        <v>9000</v>
      </c>
      <c r="F28" s="6"/>
      <c r="G28" s="6"/>
      <c r="H28" s="7"/>
      <c r="I28" s="60">
        <v>2700</v>
      </c>
      <c r="J28" s="60"/>
      <c r="K28" s="60"/>
      <c r="L28" s="60"/>
      <c r="M28" s="60">
        <v>2250</v>
      </c>
      <c r="N28" s="60"/>
      <c r="O28" s="60"/>
      <c r="P28" s="60"/>
    </row>
    <row r="29" spans="1:16" ht="30">
      <c r="A29" s="6" t="s">
        <v>23</v>
      </c>
      <c r="B29" s="6" t="s">
        <v>885</v>
      </c>
      <c r="C29" s="6"/>
      <c r="D29" s="6"/>
      <c r="E29" s="9">
        <v>12000</v>
      </c>
      <c r="F29" s="6"/>
      <c r="G29" s="6"/>
      <c r="H29" s="7"/>
      <c r="I29" s="60">
        <v>3600</v>
      </c>
      <c r="J29" s="60"/>
      <c r="K29" s="60"/>
      <c r="L29" s="60"/>
      <c r="M29" s="60">
        <v>3000</v>
      </c>
      <c r="N29" s="60"/>
      <c r="O29" s="60"/>
      <c r="P29" s="60"/>
    </row>
    <row r="30" spans="1:16" ht="30">
      <c r="A30" s="6">
        <v>14</v>
      </c>
      <c r="B30" s="6" t="s">
        <v>887</v>
      </c>
      <c r="C30" s="6"/>
      <c r="D30" s="6"/>
      <c r="E30" s="9">
        <v>19000</v>
      </c>
      <c r="F30" s="6"/>
      <c r="G30" s="6"/>
      <c r="H30" s="7"/>
      <c r="I30" s="60">
        <v>5700</v>
      </c>
      <c r="J30" s="60"/>
      <c r="K30" s="60"/>
      <c r="L30" s="60"/>
      <c r="M30" s="60">
        <v>4750</v>
      </c>
      <c r="N30" s="60"/>
      <c r="O30" s="60"/>
      <c r="P30" s="60"/>
    </row>
    <row r="31" spans="1:16" ht="30">
      <c r="A31" s="6">
        <v>15</v>
      </c>
      <c r="B31" s="6" t="s">
        <v>888</v>
      </c>
      <c r="C31" s="6"/>
      <c r="D31" s="6"/>
      <c r="E31" s="6"/>
      <c r="F31" s="6"/>
      <c r="G31" s="6"/>
      <c r="H31" s="7"/>
      <c r="I31" s="60"/>
      <c r="J31" s="60"/>
      <c r="K31" s="60"/>
      <c r="L31" s="60"/>
      <c r="M31" s="60"/>
      <c r="N31" s="60"/>
      <c r="O31" s="60"/>
      <c r="P31" s="60"/>
    </row>
    <row r="32" spans="1:16" ht="30">
      <c r="A32" s="6" t="s">
        <v>23</v>
      </c>
      <c r="B32" s="6" t="s">
        <v>889</v>
      </c>
      <c r="C32" s="6"/>
      <c r="D32" s="6"/>
      <c r="E32" s="9">
        <v>17000</v>
      </c>
      <c r="F32" s="6"/>
      <c r="G32" s="6"/>
      <c r="H32" s="7"/>
      <c r="I32" s="60">
        <v>5100</v>
      </c>
      <c r="J32" s="60"/>
      <c r="K32" s="60"/>
      <c r="L32" s="60"/>
      <c r="M32" s="60">
        <v>4250</v>
      </c>
      <c r="N32" s="60"/>
      <c r="O32" s="60"/>
      <c r="P32" s="60"/>
    </row>
    <row r="33" spans="1:16" ht="30">
      <c r="A33" s="6" t="s">
        <v>23</v>
      </c>
      <c r="B33" s="6" t="s">
        <v>890</v>
      </c>
      <c r="C33" s="6"/>
      <c r="D33" s="6"/>
      <c r="E33" s="9">
        <v>15000</v>
      </c>
      <c r="F33" s="6"/>
      <c r="G33" s="6"/>
      <c r="H33" s="7"/>
      <c r="I33" s="60">
        <v>4500</v>
      </c>
      <c r="J33" s="60"/>
      <c r="K33" s="60"/>
      <c r="L33" s="60"/>
      <c r="M33" s="60">
        <v>3750</v>
      </c>
      <c r="N33" s="60"/>
      <c r="O33" s="60"/>
      <c r="P33" s="60"/>
    </row>
    <row r="34" spans="1:16" ht="30">
      <c r="A34" s="6">
        <v>16</v>
      </c>
      <c r="B34" s="6" t="s">
        <v>891</v>
      </c>
      <c r="C34" s="6"/>
      <c r="D34" s="6"/>
      <c r="E34" s="6"/>
      <c r="F34" s="6"/>
      <c r="G34" s="6"/>
      <c r="H34" s="7"/>
      <c r="I34" s="60"/>
      <c r="J34" s="60"/>
      <c r="K34" s="60"/>
      <c r="L34" s="60"/>
      <c r="M34" s="60"/>
      <c r="N34" s="60"/>
      <c r="O34" s="60"/>
      <c r="P34" s="60"/>
    </row>
    <row r="35" spans="1:16">
      <c r="A35" s="6" t="s">
        <v>23</v>
      </c>
      <c r="B35" s="6" t="s">
        <v>881</v>
      </c>
      <c r="C35" s="6"/>
      <c r="D35" s="6"/>
      <c r="E35" s="9">
        <v>17000</v>
      </c>
      <c r="F35" s="6"/>
      <c r="G35" s="6"/>
      <c r="H35" s="7"/>
      <c r="I35" s="60">
        <v>5100</v>
      </c>
      <c r="J35" s="60"/>
      <c r="K35" s="60"/>
      <c r="L35" s="60"/>
      <c r="M35" s="60">
        <v>4250</v>
      </c>
      <c r="N35" s="60"/>
      <c r="O35" s="60"/>
      <c r="P35" s="60"/>
    </row>
    <row r="36" spans="1:16" ht="30">
      <c r="A36" s="6" t="s">
        <v>23</v>
      </c>
      <c r="B36" s="6" t="s">
        <v>892</v>
      </c>
      <c r="C36" s="6"/>
      <c r="D36" s="6"/>
      <c r="E36" s="9">
        <v>20000</v>
      </c>
      <c r="F36" s="6"/>
      <c r="G36" s="6"/>
      <c r="H36" s="7"/>
      <c r="I36" s="60">
        <v>6000</v>
      </c>
      <c r="J36" s="60"/>
      <c r="K36" s="60"/>
      <c r="L36" s="60"/>
      <c r="M36" s="60">
        <v>5000</v>
      </c>
      <c r="N36" s="60"/>
      <c r="O36" s="60"/>
      <c r="P36" s="60"/>
    </row>
    <row r="37" spans="1:16" ht="30">
      <c r="A37" s="6">
        <v>17</v>
      </c>
      <c r="B37" s="6" t="s">
        <v>893</v>
      </c>
      <c r="C37" s="6"/>
      <c r="D37" s="6"/>
      <c r="E37" s="6"/>
      <c r="F37" s="6"/>
      <c r="G37" s="6"/>
      <c r="H37" s="7"/>
      <c r="I37" s="60"/>
      <c r="J37" s="60"/>
      <c r="K37" s="60"/>
      <c r="L37" s="60"/>
      <c r="M37" s="60"/>
      <c r="N37" s="60"/>
      <c r="O37" s="60"/>
      <c r="P37" s="60"/>
    </row>
    <row r="38" spans="1:16" ht="30">
      <c r="A38" s="6" t="s">
        <v>23</v>
      </c>
      <c r="B38" s="6" t="s">
        <v>894</v>
      </c>
      <c r="C38" s="6"/>
      <c r="D38" s="6"/>
      <c r="E38" s="9">
        <v>18000</v>
      </c>
      <c r="F38" s="6"/>
      <c r="G38" s="6"/>
      <c r="H38" s="7"/>
      <c r="I38" s="60">
        <v>5400</v>
      </c>
      <c r="J38" s="60"/>
      <c r="K38" s="60"/>
      <c r="L38" s="60"/>
      <c r="M38" s="60">
        <v>4500</v>
      </c>
      <c r="N38" s="60"/>
      <c r="O38" s="60"/>
      <c r="P38" s="60"/>
    </row>
    <row r="39" spans="1:16" ht="30">
      <c r="A39" s="6" t="s">
        <v>23</v>
      </c>
      <c r="B39" s="6" t="s">
        <v>895</v>
      </c>
      <c r="C39" s="6"/>
      <c r="D39" s="6"/>
      <c r="E39" s="9">
        <v>16000</v>
      </c>
      <c r="F39" s="6"/>
      <c r="G39" s="6"/>
      <c r="H39" s="7"/>
      <c r="I39" s="60">
        <v>4800</v>
      </c>
      <c r="J39" s="60"/>
      <c r="K39" s="60"/>
      <c r="L39" s="60"/>
      <c r="M39" s="60">
        <v>4000</v>
      </c>
      <c r="N39" s="60"/>
      <c r="O39" s="60"/>
      <c r="P39" s="60"/>
    </row>
    <row r="40" spans="1:16">
      <c r="A40" s="6"/>
      <c r="B40" s="87" t="s">
        <v>12</v>
      </c>
      <c r="C40" s="6"/>
      <c r="D40" s="6"/>
      <c r="E40" s="6"/>
      <c r="F40" s="6"/>
      <c r="G40" s="6"/>
      <c r="H40" s="7"/>
      <c r="I40" s="60"/>
      <c r="J40" s="60"/>
      <c r="K40" s="60"/>
      <c r="L40" s="60"/>
      <c r="M40" s="60"/>
      <c r="N40" s="60"/>
      <c r="O40" s="60"/>
      <c r="P40" s="60"/>
    </row>
    <row r="41" spans="1:16" ht="30">
      <c r="A41" s="6">
        <v>18</v>
      </c>
      <c r="B41" s="6" t="s">
        <v>896</v>
      </c>
      <c r="C41" s="6" t="s">
        <v>897</v>
      </c>
      <c r="D41" s="6" t="s">
        <v>898</v>
      </c>
      <c r="E41" s="9">
        <v>10000</v>
      </c>
      <c r="F41" s="9">
        <v>4900</v>
      </c>
      <c r="G41" s="9">
        <v>2400</v>
      </c>
      <c r="H41" s="89">
        <v>1200</v>
      </c>
      <c r="I41" s="60">
        <v>3000</v>
      </c>
      <c r="J41" s="60">
        <v>1470</v>
      </c>
      <c r="K41" s="60">
        <v>720</v>
      </c>
      <c r="L41" s="60">
        <v>360</v>
      </c>
      <c r="M41" s="60">
        <v>2500</v>
      </c>
      <c r="N41" s="60">
        <v>1225</v>
      </c>
      <c r="O41" s="60">
        <v>600</v>
      </c>
      <c r="P41" s="60">
        <v>300</v>
      </c>
    </row>
    <row r="42" spans="1:16" ht="30">
      <c r="A42" s="6">
        <v>19</v>
      </c>
      <c r="B42" s="6" t="s">
        <v>20</v>
      </c>
      <c r="C42" s="6"/>
      <c r="D42" s="6"/>
      <c r="E42" s="9">
        <v>7200</v>
      </c>
      <c r="F42" s="6"/>
      <c r="G42" s="6"/>
      <c r="H42" s="7"/>
      <c r="I42" s="60">
        <v>2160</v>
      </c>
      <c r="J42" s="60"/>
      <c r="K42" s="60"/>
      <c r="L42" s="60"/>
      <c r="M42" s="60">
        <v>1800</v>
      </c>
      <c r="N42" s="60"/>
      <c r="O42" s="60"/>
      <c r="P42" s="60"/>
    </row>
    <row r="43" spans="1:16">
      <c r="A43" s="6"/>
      <c r="B43" s="87" t="s">
        <v>13</v>
      </c>
      <c r="C43" s="6"/>
      <c r="D43" s="6"/>
      <c r="H43" s="43"/>
      <c r="I43" s="60"/>
      <c r="J43" s="60"/>
      <c r="K43" s="60"/>
      <c r="L43" s="60"/>
      <c r="M43" s="60"/>
      <c r="N43" s="60"/>
      <c r="O43" s="60"/>
      <c r="P43" s="60"/>
    </row>
    <row r="44" spans="1:16" ht="30">
      <c r="A44" s="6">
        <v>20</v>
      </c>
      <c r="B44" s="6" t="s">
        <v>545</v>
      </c>
      <c r="C44" s="2"/>
      <c r="D44" s="2"/>
      <c r="E44" s="9">
        <v>9000</v>
      </c>
      <c r="F44" s="6">
        <v>4860</v>
      </c>
      <c r="G44" s="6">
        <v>2400</v>
      </c>
      <c r="H44" s="7">
        <v>1920</v>
      </c>
      <c r="I44" s="60">
        <v>2700</v>
      </c>
      <c r="J44" s="60">
        <v>1458</v>
      </c>
      <c r="K44" s="60">
        <v>720</v>
      </c>
      <c r="L44" s="60">
        <v>576</v>
      </c>
      <c r="M44" s="60">
        <v>2250</v>
      </c>
      <c r="N44" s="60">
        <v>1215</v>
      </c>
      <c r="O44" s="60">
        <v>600</v>
      </c>
      <c r="P44" s="60">
        <v>480</v>
      </c>
    </row>
    <row r="45" spans="1:16" ht="30">
      <c r="A45" s="6">
        <v>21</v>
      </c>
      <c r="B45" s="6" t="s">
        <v>546</v>
      </c>
      <c r="C45" s="2"/>
      <c r="D45" s="2"/>
      <c r="E45" s="9">
        <v>5400</v>
      </c>
      <c r="F45" s="6">
        <v>3240</v>
      </c>
      <c r="G45" s="6">
        <v>1560</v>
      </c>
      <c r="H45" s="7">
        <v>1320</v>
      </c>
      <c r="I45" s="60">
        <v>1620</v>
      </c>
      <c r="J45" s="60">
        <v>972</v>
      </c>
      <c r="K45" s="60">
        <v>468</v>
      </c>
      <c r="L45" s="60">
        <v>396</v>
      </c>
      <c r="M45" s="60">
        <v>1350</v>
      </c>
      <c r="N45" s="60">
        <v>810</v>
      </c>
      <c r="O45" s="60">
        <v>390</v>
      </c>
      <c r="P45" s="60">
        <v>330</v>
      </c>
    </row>
    <row r="46" spans="1:16">
      <c r="A46" s="6">
        <v>22</v>
      </c>
      <c r="B46" s="6" t="s">
        <v>547</v>
      </c>
      <c r="C46" s="2"/>
      <c r="D46" s="2"/>
      <c r="E46" s="9">
        <v>4000</v>
      </c>
      <c r="F46" s="6">
        <v>2880</v>
      </c>
      <c r="G46" s="6">
        <v>1320</v>
      </c>
      <c r="H46" s="7">
        <v>1080</v>
      </c>
      <c r="I46" s="60">
        <v>1200</v>
      </c>
      <c r="J46" s="60">
        <v>864</v>
      </c>
      <c r="K46" s="60">
        <v>396</v>
      </c>
      <c r="L46" s="60">
        <v>324</v>
      </c>
      <c r="M46" s="60">
        <v>1000</v>
      </c>
      <c r="N46" s="60">
        <v>720</v>
      </c>
      <c r="O46" s="60">
        <v>330</v>
      </c>
      <c r="P46" s="60">
        <v>270</v>
      </c>
    </row>
  </sheetData>
  <autoFilter ref="I7:P46" xr:uid="{00000000-0001-0000-3C00-000000000000}"/>
  <mergeCells count="7">
    <mergeCell ref="E3:H4"/>
    <mergeCell ref="I3:L4"/>
    <mergeCell ref="M3:P4"/>
    <mergeCell ref="A3:A5"/>
    <mergeCell ref="B3:D3"/>
    <mergeCell ref="B4:B5"/>
    <mergeCell ref="C4:D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864"/>
  <sheetViews>
    <sheetView workbookViewId="0">
      <selection activeCell="C10" sqref="C10:D10"/>
    </sheetView>
  </sheetViews>
  <sheetFormatPr defaultColWidth="14.42578125" defaultRowHeight="15"/>
  <cols>
    <col min="1" max="1" width="9.140625" style="21" customWidth="1"/>
    <col min="2" max="2" width="24.85546875" style="21" customWidth="1"/>
    <col min="3" max="3" width="15.85546875" style="21" customWidth="1"/>
    <col min="4" max="4" width="17.85546875" style="21" customWidth="1"/>
    <col min="5" max="16" width="9.85546875" style="21" customWidth="1"/>
    <col min="17" max="16384" width="14.42578125" style="21"/>
  </cols>
  <sheetData>
    <row r="1" spans="1:16" ht="13.7" customHeight="1">
      <c r="A1" s="97" t="s">
        <v>1174</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21.6" customHeight="1">
      <c r="A3" s="430" t="s">
        <v>0</v>
      </c>
      <c r="B3" s="487" t="s">
        <v>1095</v>
      </c>
      <c r="C3" s="487"/>
      <c r="D3" s="487"/>
      <c r="E3" s="482" t="s">
        <v>660</v>
      </c>
      <c r="F3" s="482"/>
      <c r="G3" s="482"/>
      <c r="H3" s="482"/>
      <c r="I3" s="482" t="s">
        <v>661</v>
      </c>
      <c r="J3" s="482"/>
      <c r="K3" s="482"/>
      <c r="L3" s="482"/>
      <c r="M3" s="482" t="s">
        <v>1175</v>
      </c>
      <c r="N3" s="482"/>
      <c r="O3" s="482"/>
      <c r="P3" s="482"/>
    </row>
    <row r="4" spans="1:16" ht="21.6"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6"/>
      <c r="G6" s="6"/>
      <c r="H6" s="7"/>
      <c r="I6" s="70"/>
      <c r="J6" s="70"/>
      <c r="K6" s="41"/>
      <c r="L6" s="41"/>
      <c r="M6" s="41"/>
      <c r="N6" s="41"/>
      <c r="O6" s="41"/>
      <c r="P6" s="41"/>
    </row>
    <row r="7" spans="1:16" ht="30">
      <c r="A7" s="6">
        <v>1</v>
      </c>
      <c r="B7" s="6" t="s">
        <v>1093</v>
      </c>
      <c r="C7" s="6" t="s">
        <v>899</v>
      </c>
      <c r="D7" s="6" t="s">
        <v>900</v>
      </c>
      <c r="E7" s="9">
        <v>12500</v>
      </c>
      <c r="F7" s="9">
        <v>11500</v>
      </c>
      <c r="G7" s="9">
        <v>5750</v>
      </c>
      <c r="H7" s="89">
        <v>2880</v>
      </c>
      <c r="I7" s="60">
        <v>3750</v>
      </c>
      <c r="J7" s="60">
        <v>3450</v>
      </c>
      <c r="K7" s="60">
        <v>1725</v>
      </c>
      <c r="L7" s="60">
        <v>864</v>
      </c>
      <c r="M7" s="60">
        <v>3125</v>
      </c>
      <c r="N7" s="60">
        <v>2875</v>
      </c>
      <c r="O7" s="60">
        <v>1437.5</v>
      </c>
      <c r="P7" s="60">
        <v>720</v>
      </c>
    </row>
    <row r="8" spans="1:16">
      <c r="A8" s="6">
        <v>2</v>
      </c>
      <c r="B8" s="6" t="s">
        <v>901</v>
      </c>
      <c r="C8" s="502" t="s">
        <v>44</v>
      </c>
      <c r="D8" s="503"/>
      <c r="E8" s="9">
        <v>18000</v>
      </c>
      <c r="F8" s="9">
        <v>9000</v>
      </c>
      <c r="G8" s="9">
        <v>4500</v>
      </c>
      <c r="H8" s="89">
        <v>2250</v>
      </c>
      <c r="I8" s="60">
        <v>5400</v>
      </c>
      <c r="J8" s="60">
        <v>2700</v>
      </c>
      <c r="K8" s="60">
        <v>1350</v>
      </c>
      <c r="L8" s="60">
        <v>675</v>
      </c>
      <c r="M8" s="60">
        <v>4500</v>
      </c>
      <c r="N8" s="60">
        <v>2250</v>
      </c>
      <c r="O8" s="60">
        <v>1125</v>
      </c>
      <c r="P8" s="60">
        <v>562.5</v>
      </c>
    </row>
    <row r="9" spans="1:16" ht="30">
      <c r="A9" s="6">
        <v>3</v>
      </c>
      <c r="B9" s="6" t="s">
        <v>902</v>
      </c>
      <c r="C9" s="6"/>
      <c r="D9" s="6"/>
      <c r="E9" s="9">
        <v>18100</v>
      </c>
      <c r="F9" s="9"/>
      <c r="G9" s="9"/>
      <c r="H9" s="89"/>
      <c r="I9" s="60">
        <v>5430</v>
      </c>
      <c r="J9" s="60"/>
      <c r="K9" s="60"/>
      <c r="L9" s="60"/>
      <c r="M9" s="60">
        <v>4525</v>
      </c>
      <c r="N9" s="60"/>
      <c r="O9" s="60"/>
      <c r="P9" s="60"/>
    </row>
    <row r="10" spans="1:16" ht="45">
      <c r="A10" s="6">
        <v>4</v>
      </c>
      <c r="B10" s="6" t="s">
        <v>903</v>
      </c>
      <c r="C10" s="502" t="s">
        <v>904</v>
      </c>
      <c r="D10" s="503"/>
      <c r="E10" s="9">
        <v>15000</v>
      </c>
      <c r="F10" s="9">
        <v>13000</v>
      </c>
      <c r="G10" s="9"/>
      <c r="H10" s="89"/>
      <c r="I10" s="60">
        <v>4500</v>
      </c>
      <c r="J10" s="60">
        <v>3900</v>
      </c>
      <c r="K10" s="60"/>
      <c r="L10" s="60"/>
      <c r="M10" s="60">
        <v>3750</v>
      </c>
      <c r="N10" s="60">
        <v>3250</v>
      </c>
      <c r="O10" s="60"/>
      <c r="P10" s="60"/>
    </row>
    <row r="11" spans="1:16">
      <c r="A11" s="6">
        <v>5</v>
      </c>
      <c r="B11" s="6" t="s">
        <v>905</v>
      </c>
      <c r="C11" s="502" t="s">
        <v>906</v>
      </c>
      <c r="D11" s="503"/>
      <c r="E11" s="9">
        <v>9500</v>
      </c>
      <c r="F11" s="9"/>
      <c r="G11" s="9"/>
      <c r="H11" s="89"/>
      <c r="I11" s="60">
        <v>2850</v>
      </c>
      <c r="J11" s="60"/>
      <c r="K11" s="60"/>
      <c r="L11" s="60"/>
      <c r="M11" s="60">
        <v>2375</v>
      </c>
      <c r="N11" s="60"/>
      <c r="O11" s="60"/>
      <c r="P11" s="60"/>
    </row>
    <row r="12" spans="1:16">
      <c r="A12" s="6"/>
      <c r="B12" s="87" t="s">
        <v>12</v>
      </c>
      <c r="C12" s="6"/>
      <c r="D12" s="6"/>
      <c r="E12" s="6"/>
      <c r="F12" s="6"/>
      <c r="G12" s="6"/>
      <c r="H12" s="7"/>
      <c r="I12" s="60"/>
      <c r="J12" s="60"/>
      <c r="K12" s="60"/>
      <c r="L12" s="60"/>
      <c r="M12" s="60"/>
      <c r="N12" s="60"/>
      <c r="O12" s="60"/>
      <c r="P12" s="60"/>
    </row>
    <row r="13" spans="1:16">
      <c r="A13" s="6">
        <v>6</v>
      </c>
      <c r="B13" s="6" t="s">
        <v>9</v>
      </c>
      <c r="C13" s="6"/>
      <c r="D13" s="6"/>
      <c r="E13" s="143">
        <v>10000</v>
      </c>
      <c r="F13" s="143">
        <v>4900</v>
      </c>
      <c r="G13" s="143">
        <v>2450</v>
      </c>
      <c r="H13" s="144">
        <v>1200</v>
      </c>
      <c r="I13" s="60">
        <v>3000</v>
      </c>
      <c r="J13" s="60">
        <v>1470</v>
      </c>
      <c r="K13" s="60">
        <v>735</v>
      </c>
      <c r="L13" s="60">
        <v>360</v>
      </c>
      <c r="M13" s="60">
        <v>2500</v>
      </c>
      <c r="N13" s="60">
        <v>1225</v>
      </c>
      <c r="O13" s="60">
        <v>612.5</v>
      </c>
      <c r="P13" s="60">
        <v>300</v>
      </c>
    </row>
    <row r="14" spans="1:16">
      <c r="A14" s="6"/>
      <c r="B14" s="87" t="s">
        <v>13</v>
      </c>
      <c r="C14" s="6"/>
      <c r="D14" s="6"/>
      <c r="E14" s="6"/>
      <c r="F14" s="6"/>
      <c r="G14" s="6"/>
      <c r="H14" s="7"/>
      <c r="I14" s="60"/>
      <c r="J14" s="60"/>
      <c r="K14" s="60"/>
      <c r="L14" s="60"/>
      <c r="M14" s="60"/>
      <c r="N14" s="60"/>
      <c r="O14" s="60"/>
      <c r="P14" s="60"/>
    </row>
    <row r="15" spans="1:16" ht="30">
      <c r="A15" s="6">
        <v>7</v>
      </c>
      <c r="B15" s="6" t="s">
        <v>545</v>
      </c>
      <c r="C15" s="6"/>
      <c r="D15" s="6"/>
      <c r="E15" s="9">
        <v>9000</v>
      </c>
      <c r="F15" s="6">
        <v>4860</v>
      </c>
      <c r="G15" s="6">
        <v>2400</v>
      </c>
      <c r="H15" s="7">
        <v>1920</v>
      </c>
      <c r="I15" s="60">
        <v>2700</v>
      </c>
      <c r="J15" s="60">
        <v>1458</v>
      </c>
      <c r="K15" s="60">
        <v>720</v>
      </c>
      <c r="L15" s="60">
        <v>576</v>
      </c>
      <c r="M15" s="60">
        <v>2250</v>
      </c>
      <c r="N15" s="60">
        <v>1215</v>
      </c>
      <c r="O15" s="60">
        <v>600</v>
      </c>
      <c r="P15" s="60">
        <v>480</v>
      </c>
    </row>
    <row r="16" spans="1:16" ht="30">
      <c r="A16" s="6">
        <v>8</v>
      </c>
      <c r="B16" s="6" t="s">
        <v>546</v>
      </c>
      <c r="C16" s="6"/>
      <c r="D16" s="6"/>
      <c r="E16" s="9">
        <v>5400</v>
      </c>
      <c r="F16" s="6">
        <v>3240</v>
      </c>
      <c r="G16" s="6">
        <v>1560</v>
      </c>
      <c r="H16" s="7">
        <v>1320</v>
      </c>
      <c r="I16" s="60">
        <v>1620</v>
      </c>
      <c r="J16" s="60">
        <v>972</v>
      </c>
      <c r="K16" s="60">
        <v>468</v>
      </c>
      <c r="L16" s="60">
        <v>396</v>
      </c>
      <c r="M16" s="60">
        <v>1350</v>
      </c>
      <c r="N16" s="60">
        <v>810</v>
      </c>
      <c r="O16" s="60">
        <v>390</v>
      </c>
      <c r="P16" s="60">
        <v>330</v>
      </c>
    </row>
    <row r="17" spans="1:16">
      <c r="A17" s="6">
        <v>9</v>
      </c>
      <c r="B17" s="6" t="s">
        <v>547</v>
      </c>
      <c r="C17" s="6"/>
      <c r="D17" s="6"/>
      <c r="E17" s="9">
        <v>4000</v>
      </c>
      <c r="F17" s="6">
        <v>2880</v>
      </c>
      <c r="G17" s="6">
        <v>1320</v>
      </c>
      <c r="H17" s="7">
        <v>1080</v>
      </c>
      <c r="I17" s="60">
        <v>1200</v>
      </c>
      <c r="J17" s="60">
        <v>864</v>
      </c>
      <c r="K17" s="60">
        <v>396</v>
      </c>
      <c r="L17" s="60">
        <v>324</v>
      </c>
      <c r="M17" s="60">
        <v>1000</v>
      </c>
      <c r="N17" s="60">
        <v>720</v>
      </c>
      <c r="O17" s="60">
        <v>330</v>
      </c>
      <c r="P17" s="60">
        <v>270</v>
      </c>
    </row>
    <row r="18" spans="1:16">
      <c r="A18" s="16"/>
      <c r="B18" s="16"/>
      <c r="C18" s="16"/>
      <c r="D18" s="16"/>
      <c r="E18" s="16"/>
      <c r="F18" s="16"/>
      <c r="G18" s="16"/>
      <c r="H18" s="16"/>
      <c r="I18" s="16"/>
      <c r="J18" s="16"/>
    </row>
    <row r="19" spans="1:16">
      <c r="A19" s="16"/>
      <c r="B19" s="16"/>
      <c r="C19" s="16"/>
      <c r="D19" s="16"/>
      <c r="E19" s="16"/>
      <c r="F19" s="16"/>
      <c r="G19" s="16"/>
      <c r="H19" s="16"/>
      <c r="I19" s="16"/>
      <c r="J19" s="16"/>
    </row>
    <row r="20" spans="1:16">
      <c r="A20" s="16"/>
      <c r="B20" s="16"/>
      <c r="C20" s="16"/>
      <c r="D20" s="16"/>
      <c r="E20" s="16"/>
      <c r="F20" s="16"/>
      <c r="G20" s="16"/>
      <c r="H20" s="16"/>
      <c r="I20" s="16"/>
      <c r="J20" s="16"/>
    </row>
    <row r="21" spans="1:16">
      <c r="A21" s="16"/>
      <c r="B21" s="16"/>
      <c r="C21" s="16"/>
      <c r="D21" s="16"/>
      <c r="E21" s="16"/>
      <c r="F21" s="16"/>
      <c r="G21" s="16"/>
      <c r="H21" s="16"/>
      <c r="I21" s="16"/>
      <c r="J21" s="16"/>
    </row>
    <row r="22" spans="1:16">
      <c r="A22" s="16"/>
      <c r="B22" s="16"/>
      <c r="C22" s="16"/>
      <c r="D22" s="16"/>
      <c r="E22" s="16"/>
      <c r="F22" s="16"/>
      <c r="G22" s="16"/>
      <c r="H22" s="16"/>
      <c r="I22" s="16"/>
      <c r="J22" s="16"/>
    </row>
    <row r="23" spans="1:16">
      <c r="A23" s="16"/>
      <c r="B23" s="16"/>
      <c r="C23" s="16"/>
      <c r="D23" s="16"/>
      <c r="E23" s="16"/>
      <c r="F23" s="16"/>
      <c r="G23" s="16"/>
      <c r="H23" s="16"/>
      <c r="I23" s="16"/>
      <c r="J23" s="16"/>
    </row>
    <row r="24" spans="1:16">
      <c r="A24" s="16"/>
      <c r="B24" s="16"/>
      <c r="C24" s="16"/>
      <c r="D24" s="16"/>
      <c r="E24" s="16"/>
      <c r="F24" s="16"/>
      <c r="G24" s="16"/>
      <c r="H24" s="16"/>
      <c r="I24" s="16"/>
      <c r="J24" s="16"/>
    </row>
    <row r="25" spans="1:16">
      <c r="A25" s="16"/>
      <c r="B25" s="16"/>
      <c r="C25" s="16"/>
      <c r="D25" s="16"/>
      <c r="E25" s="16"/>
      <c r="F25" s="16"/>
      <c r="G25" s="16"/>
      <c r="H25" s="16"/>
      <c r="I25" s="16"/>
      <c r="J25" s="16"/>
    </row>
    <row r="26" spans="1:16">
      <c r="A26" s="16"/>
      <c r="B26" s="16"/>
      <c r="C26" s="16"/>
      <c r="D26" s="16"/>
      <c r="E26" s="16"/>
      <c r="F26" s="16"/>
      <c r="G26" s="16"/>
      <c r="H26" s="16"/>
      <c r="I26" s="16"/>
      <c r="J26" s="16"/>
    </row>
    <row r="27" spans="1:16">
      <c r="A27" s="16"/>
      <c r="B27" s="16"/>
      <c r="C27" s="16"/>
      <c r="D27" s="16"/>
      <c r="E27" s="16"/>
      <c r="F27" s="16"/>
      <c r="G27" s="16"/>
      <c r="H27" s="16"/>
      <c r="I27" s="16"/>
      <c r="J27" s="16"/>
    </row>
    <row r="28" spans="1:16">
      <c r="A28" s="16"/>
      <c r="B28" s="16"/>
      <c r="C28" s="16"/>
      <c r="D28" s="16"/>
      <c r="E28" s="16"/>
      <c r="F28" s="16"/>
      <c r="G28" s="16"/>
      <c r="H28" s="16"/>
      <c r="I28" s="16"/>
      <c r="J28" s="16"/>
    </row>
    <row r="29" spans="1:16">
      <c r="A29" s="16"/>
      <c r="B29" s="16"/>
      <c r="C29" s="16"/>
      <c r="D29" s="16"/>
      <c r="E29" s="16"/>
      <c r="F29" s="16"/>
      <c r="G29" s="16"/>
      <c r="H29" s="16"/>
      <c r="I29" s="16"/>
      <c r="J29" s="16"/>
    </row>
    <row r="30" spans="1:16">
      <c r="A30" s="16"/>
      <c r="B30" s="16"/>
      <c r="C30" s="16"/>
      <c r="D30" s="16"/>
      <c r="E30" s="16"/>
      <c r="F30" s="16"/>
      <c r="G30" s="16"/>
      <c r="H30" s="16"/>
      <c r="I30" s="16"/>
      <c r="J30" s="16"/>
    </row>
    <row r="31" spans="1:16">
      <c r="A31" s="16"/>
      <c r="B31" s="16"/>
      <c r="C31" s="16"/>
      <c r="D31" s="16"/>
      <c r="E31" s="16"/>
      <c r="F31" s="16"/>
      <c r="G31" s="16"/>
      <c r="H31" s="16"/>
      <c r="I31" s="16"/>
      <c r="J31" s="16"/>
    </row>
    <row r="32" spans="1:16">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row r="35" spans="1:10">
      <c r="A35" s="16"/>
      <c r="B35" s="16"/>
      <c r="C35" s="16"/>
      <c r="D35" s="16"/>
      <c r="E35" s="16"/>
      <c r="F35" s="16"/>
      <c r="G35" s="16"/>
      <c r="H35" s="16"/>
      <c r="I35" s="16"/>
      <c r="J35" s="16"/>
    </row>
    <row r="36" spans="1:10">
      <c r="A36" s="16"/>
      <c r="B36" s="16"/>
      <c r="C36" s="16"/>
      <c r="D36" s="16"/>
      <c r="E36" s="16"/>
      <c r="F36" s="16"/>
      <c r="G36" s="16"/>
      <c r="H36" s="16"/>
      <c r="I36" s="16"/>
      <c r="J36" s="16"/>
    </row>
    <row r="37" spans="1:10">
      <c r="A37" s="16"/>
      <c r="B37" s="16"/>
      <c r="C37" s="16"/>
      <c r="D37" s="16"/>
      <c r="E37" s="16"/>
      <c r="F37" s="16"/>
      <c r="G37" s="16"/>
      <c r="H37" s="16"/>
      <c r="I37" s="16"/>
      <c r="J37" s="16"/>
    </row>
    <row r="38" spans="1:10">
      <c r="A38" s="16"/>
      <c r="B38" s="16"/>
      <c r="C38" s="16"/>
      <c r="D38" s="16"/>
      <c r="E38" s="16"/>
      <c r="F38" s="16"/>
      <c r="G38" s="16"/>
      <c r="H38" s="16"/>
      <c r="I38" s="16"/>
      <c r="J38" s="16"/>
    </row>
    <row r="39" spans="1:10">
      <c r="A39" s="16"/>
      <c r="B39" s="16"/>
      <c r="C39" s="16"/>
      <c r="D39" s="16"/>
      <c r="E39" s="16"/>
      <c r="F39" s="16"/>
      <c r="G39" s="16"/>
      <c r="H39" s="16"/>
      <c r="I39" s="16"/>
      <c r="J39" s="16"/>
    </row>
    <row r="40" spans="1:10">
      <c r="A40" s="16"/>
      <c r="B40" s="16"/>
      <c r="C40" s="16"/>
      <c r="D40" s="16"/>
      <c r="E40" s="16"/>
      <c r="F40" s="16"/>
      <c r="G40" s="16"/>
      <c r="H40" s="16"/>
      <c r="I40" s="16"/>
      <c r="J40" s="16"/>
    </row>
    <row r="41" spans="1:10">
      <c r="A41" s="16"/>
      <c r="B41" s="16"/>
      <c r="C41" s="16"/>
      <c r="D41" s="16"/>
      <c r="E41" s="16"/>
      <c r="F41" s="16"/>
      <c r="G41" s="16"/>
      <c r="H41" s="16"/>
      <c r="I41" s="16"/>
      <c r="J41" s="16"/>
    </row>
    <row r="42" spans="1:10">
      <c r="A42" s="16"/>
      <c r="B42" s="16"/>
      <c r="C42" s="16"/>
      <c r="D42" s="16"/>
      <c r="E42" s="16"/>
      <c r="F42" s="16"/>
      <c r="G42" s="16"/>
      <c r="H42" s="16"/>
      <c r="I42" s="16"/>
      <c r="J42" s="16"/>
    </row>
    <row r="43" spans="1:10">
      <c r="A43" s="16"/>
      <c r="B43" s="16"/>
      <c r="C43" s="16"/>
      <c r="D43" s="16"/>
      <c r="E43" s="16"/>
      <c r="F43" s="16"/>
      <c r="G43" s="16"/>
      <c r="H43" s="16"/>
      <c r="I43" s="16"/>
      <c r="J43" s="16"/>
    </row>
    <row r="44" spans="1:10">
      <c r="A44" s="16"/>
      <c r="B44" s="16"/>
      <c r="C44" s="16"/>
      <c r="D44" s="16"/>
      <c r="E44" s="16"/>
      <c r="F44" s="16"/>
      <c r="G44" s="16"/>
      <c r="H44" s="16"/>
      <c r="I44" s="16"/>
      <c r="J44" s="16"/>
    </row>
    <row r="45" spans="1:10">
      <c r="A45" s="16"/>
      <c r="B45" s="16"/>
      <c r="C45" s="16"/>
      <c r="D45" s="16"/>
      <c r="E45" s="16"/>
      <c r="F45" s="16"/>
      <c r="G45" s="16"/>
      <c r="H45" s="16"/>
      <c r="I45" s="16"/>
      <c r="J45" s="16"/>
    </row>
    <row r="46" spans="1:10">
      <c r="A46" s="16"/>
      <c r="B46" s="16"/>
      <c r="C46" s="16"/>
      <c r="D46" s="16"/>
      <c r="E46" s="16"/>
      <c r="F46" s="16"/>
      <c r="G46" s="16"/>
      <c r="H46" s="16"/>
      <c r="I46" s="16"/>
      <c r="J46" s="16"/>
    </row>
    <row r="47" spans="1:10">
      <c r="A47" s="16"/>
      <c r="B47" s="16"/>
      <c r="C47" s="16"/>
      <c r="D47" s="16"/>
      <c r="E47" s="16"/>
      <c r="F47" s="16"/>
      <c r="G47" s="16"/>
      <c r="H47" s="16"/>
      <c r="I47" s="16"/>
      <c r="J47" s="16"/>
    </row>
    <row r="48" spans="1:10">
      <c r="A48" s="16"/>
      <c r="B48" s="16"/>
      <c r="C48" s="16"/>
      <c r="D48" s="16"/>
      <c r="E48" s="16"/>
      <c r="F48" s="16"/>
      <c r="G48" s="16"/>
      <c r="H48" s="16"/>
      <c r="I48" s="16"/>
      <c r="J48" s="16"/>
    </row>
    <row r="49" spans="1:10">
      <c r="A49" s="16"/>
      <c r="B49" s="16"/>
      <c r="C49" s="16"/>
      <c r="D49" s="16"/>
      <c r="E49" s="16"/>
      <c r="F49" s="16"/>
      <c r="G49" s="16"/>
      <c r="H49" s="16"/>
      <c r="I49" s="16"/>
      <c r="J49" s="16"/>
    </row>
    <row r="50" spans="1:10">
      <c r="A50" s="16"/>
      <c r="B50" s="16"/>
      <c r="C50" s="16"/>
      <c r="D50" s="16"/>
      <c r="E50" s="16"/>
      <c r="F50" s="16"/>
      <c r="G50" s="16"/>
      <c r="H50" s="16"/>
      <c r="I50" s="16"/>
      <c r="J50" s="16"/>
    </row>
    <row r="51" spans="1:10">
      <c r="A51" s="16"/>
      <c r="B51" s="16"/>
      <c r="C51" s="16"/>
      <c r="D51" s="16"/>
      <c r="E51" s="16"/>
      <c r="F51" s="16"/>
      <c r="G51" s="16"/>
      <c r="H51" s="16"/>
      <c r="I51" s="16"/>
      <c r="J51" s="16"/>
    </row>
    <row r="52" spans="1:10">
      <c r="A52" s="16"/>
      <c r="B52" s="16"/>
      <c r="C52" s="16"/>
      <c r="D52" s="16"/>
      <c r="E52" s="16"/>
      <c r="F52" s="16"/>
      <c r="G52" s="16"/>
      <c r="H52" s="16"/>
      <c r="I52" s="16"/>
      <c r="J52" s="16"/>
    </row>
    <row r="53" spans="1:10">
      <c r="A53" s="16"/>
      <c r="B53" s="16"/>
      <c r="C53" s="16"/>
      <c r="D53" s="16"/>
      <c r="E53" s="16"/>
      <c r="F53" s="16"/>
      <c r="G53" s="16"/>
      <c r="H53" s="16"/>
      <c r="I53" s="16"/>
      <c r="J53" s="16"/>
    </row>
    <row r="54" spans="1:10">
      <c r="A54" s="16"/>
      <c r="B54" s="16"/>
      <c r="C54" s="16"/>
      <c r="D54" s="16"/>
      <c r="E54" s="16"/>
      <c r="F54" s="16"/>
      <c r="G54" s="16"/>
      <c r="H54" s="16"/>
      <c r="I54" s="16"/>
      <c r="J54" s="16"/>
    </row>
    <row r="55" spans="1:10">
      <c r="A55" s="16"/>
      <c r="B55" s="16"/>
      <c r="C55" s="16"/>
      <c r="D55" s="16"/>
      <c r="E55" s="16"/>
      <c r="F55" s="16"/>
      <c r="G55" s="16"/>
      <c r="H55" s="16"/>
      <c r="I55" s="16"/>
      <c r="J55" s="16"/>
    </row>
    <row r="56" spans="1:10">
      <c r="A56" s="16"/>
      <c r="B56" s="16"/>
      <c r="C56" s="16"/>
      <c r="D56" s="16"/>
      <c r="E56" s="16"/>
      <c r="F56" s="16"/>
      <c r="G56" s="16"/>
      <c r="H56" s="16"/>
      <c r="I56" s="16"/>
      <c r="J56" s="16"/>
    </row>
    <row r="57" spans="1:10">
      <c r="A57" s="16"/>
      <c r="B57" s="16"/>
      <c r="C57" s="16"/>
      <c r="D57" s="16"/>
      <c r="E57" s="16"/>
      <c r="F57" s="16"/>
      <c r="G57" s="16"/>
      <c r="H57" s="16"/>
      <c r="I57" s="16"/>
      <c r="J57" s="16"/>
    </row>
    <row r="58" spans="1:10">
      <c r="A58" s="16"/>
      <c r="B58" s="16"/>
      <c r="C58" s="16"/>
      <c r="D58" s="16"/>
      <c r="E58" s="16"/>
      <c r="F58" s="16"/>
      <c r="G58" s="16"/>
      <c r="H58" s="16"/>
      <c r="I58" s="16"/>
      <c r="J58" s="16"/>
    </row>
    <row r="59" spans="1:10">
      <c r="A59" s="16"/>
      <c r="B59" s="16"/>
      <c r="C59" s="16"/>
      <c r="D59" s="16"/>
      <c r="E59" s="16"/>
      <c r="F59" s="16"/>
      <c r="G59" s="16"/>
      <c r="H59" s="16"/>
      <c r="I59" s="16"/>
      <c r="J59" s="16"/>
    </row>
    <row r="60" spans="1:10">
      <c r="A60" s="16"/>
      <c r="B60" s="16"/>
      <c r="C60" s="16"/>
      <c r="D60" s="16"/>
      <c r="E60" s="16"/>
      <c r="F60" s="16"/>
      <c r="G60" s="16"/>
      <c r="H60" s="16"/>
      <c r="I60" s="16"/>
      <c r="J60" s="16"/>
    </row>
    <row r="61" spans="1:10">
      <c r="A61" s="16"/>
      <c r="B61" s="16"/>
      <c r="C61" s="16"/>
      <c r="D61" s="16"/>
      <c r="E61" s="16"/>
      <c r="F61" s="16"/>
      <c r="G61" s="16"/>
      <c r="H61" s="16"/>
      <c r="I61" s="16"/>
      <c r="J61" s="16"/>
    </row>
    <row r="62" spans="1:10">
      <c r="A62" s="16"/>
      <c r="B62" s="16"/>
      <c r="C62" s="16"/>
      <c r="D62" s="16"/>
      <c r="E62" s="16"/>
      <c r="F62" s="16"/>
      <c r="G62" s="16"/>
      <c r="H62" s="16"/>
      <c r="I62" s="16"/>
      <c r="J62" s="16"/>
    </row>
    <row r="63" spans="1:10">
      <c r="A63" s="16"/>
      <c r="B63" s="16"/>
      <c r="C63" s="16"/>
      <c r="D63" s="16"/>
      <c r="E63" s="16"/>
      <c r="F63" s="16"/>
      <c r="G63" s="16"/>
      <c r="H63" s="16"/>
      <c r="I63" s="16"/>
      <c r="J63" s="16"/>
    </row>
    <row r="64" spans="1:10">
      <c r="A64" s="16"/>
      <c r="B64" s="16"/>
      <c r="C64" s="16"/>
      <c r="D64" s="16"/>
      <c r="E64" s="16"/>
      <c r="F64" s="16"/>
      <c r="G64" s="16"/>
      <c r="H64" s="16"/>
      <c r="I64" s="16"/>
      <c r="J64" s="16"/>
    </row>
    <row r="65" spans="1:10">
      <c r="A65" s="16"/>
      <c r="B65" s="16"/>
      <c r="C65" s="16"/>
      <c r="D65" s="16"/>
      <c r="E65" s="16"/>
      <c r="F65" s="16"/>
      <c r="G65" s="16"/>
      <c r="H65" s="16"/>
      <c r="I65" s="16"/>
      <c r="J65" s="16"/>
    </row>
    <row r="66" spans="1:10">
      <c r="A66" s="16"/>
      <c r="B66" s="16"/>
      <c r="C66" s="16"/>
      <c r="D66" s="16"/>
      <c r="E66" s="16"/>
      <c r="F66" s="16"/>
      <c r="G66" s="16"/>
      <c r="H66" s="16"/>
      <c r="I66" s="16"/>
      <c r="J66" s="16"/>
    </row>
    <row r="67" spans="1:10">
      <c r="A67" s="16"/>
      <c r="B67" s="16"/>
      <c r="C67" s="16"/>
      <c r="D67" s="16"/>
      <c r="E67" s="16"/>
      <c r="F67" s="16"/>
      <c r="G67" s="16"/>
      <c r="H67" s="16"/>
      <c r="I67" s="16"/>
      <c r="J67" s="16"/>
    </row>
    <row r="68" spans="1:10">
      <c r="A68" s="16"/>
      <c r="B68" s="16"/>
      <c r="C68" s="16"/>
      <c r="D68" s="16"/>
      <c r="E68" s="16"/>
      <c r="F68" s="16"/>
      <c r="G68" s="16"/>
      <c r="H68" s="16"/>
      <c r="I68" s="16"/>
      <c r="J68" s="16"/>
    </row>
    <row r="69" spans="1:10">
      <c r="A69" s="16"/>
      <c r="B69" s="16"/>
      <c r="C69" s="16"/>
      <c r="D69" s="16"/>
      <c r="E69" s="16"/>
      <c r="F69" s="16"/>
      <c r="G69" s="16"/>
      <c r="H69" s="16"/>
      <c r="I69" s="16"/>
      <c r="J69" s="16"/>
    </row>
    <row r="70" spans="1:10">
      <c r="A70" s="16"/>
      <c r="B70" s="16"/>
      <c r="C70" s="16"/>
      <c r="D70" s="16"/>
      <c r="E70" s="16"/>
      <c r="F70" s="16"/>
      <c r="G70" s="16"/>
      <c r="H70" s="16"/>
      <c r="I70" s="16"/>
      <c r="J70" s="16"/>
    </row>
    <row r="71" spans="1:10">
      <c r="A71" s="16"/>
      <c r="B71" s="16"/>
      <c r="C71" s="16"/>
      <c r="D71" s="16"/>
      <c r="E71" s="16"/>
      <c r="F71" s="16"/>
      <c r="G71" s="16"/>
      <c r="H71" s="16"/>
      <c r="I71" s="16"/>
      <c r="J71" s="16"/>
    </row>
    <row r="72" spans="1:10">
      <c r="A72" s="16"/>
      <c r="B72" s="16"/>
      <c r="C72" s="16"/>
      <c r="D72" s="16"/>
      <c r="E72" s="16"/>
      <c r="F72" s="16"/>
      <c r="G72" s="16"/>
      <c r="H72" s="16"/>
      <c r="I72" s="16"/>
      <c r="J72" s="16"/>
    </row>
    <row r="73" spans="1:10">
      <c r="A73" s="16"/>
      <c r="B73" s="16"/>
      <c r="C73" s="16"/>
      <c r="D73" s="16"/>
      <c r="E73" s="16"/>
      <c r="F73" s="16"/>
      <c r="G73" s="16"/>
      <c r="H73" s="16"/>
      <c r="I73" s="16"/>
      <c r="J73" s="16"/>
    </row>
    <row r="74" spans="1:10">
      <c r="A74" s="16"/>
      <c r="B74" s="16"/>
      <c r="C74" s="16"/>
      <c r="D74" s="16"/>
      <c r="E74" s="16"/>
      <c r="F74" s="16"/>
      <c r="G74" s="16"/>
      <c r="H74" s="16"/>
      <c r="I74" s="16"/>
      <c r="J74" s="16"/>
    </row>
    <row r="75" spans="1:10">
      <c r="A75" s="16"/>
      <c r="B75" s="16"/>
      <c r="C75" s="16"/>
      <c r="D75" s="16"/>
      <c r="E75" s="16"/>
      <c r="F75" s="16"/>
      <c r="G75" s="16"/>
      <c r="H75" s="16"/>
      <c r="I75" s="16"/>
      <c r="J75" s="16"/>
    </row>
    <row r="76" spans="1:10">
      <c r="A76" s="16"/>
      <c r="B76" s="16"/>
      <c r="C76" s="16"/>
      <c r="D76" s="16"/>
      <c r="E76" s="16"/>
      <c r="F76" s="16"/>
      <c r="G76" s="16"/>
      <c r="H76" s="16"/>
      <c r="I76" s="16"/>
      <c r="J76" s="16"/>
    </row>
    <row r="77" spans="1:10">
      <c r="A77" s="16"/>
      <c r="B77" s="16"/>
      <c r="C77" s="16"/>
      <c r="D77" s="16"/>
      <c r="E77" s="16"/>
      <c r="F77" s="16"/>
      <c r="G77" s="16"/>
      <c r="H77" s="16"/>
      <c r="I77" s="16"/>
      <c r="J77" s="16"/>
    </row>
    <row r="78" spans="1:10">
      <c r="A78" s="16"/>
      <c r="B78" s="16"/>
      <c r="C78" s="16"/>
      <c r="D78" s="16"/>
      <c r="E78" s="16"/>
      <c r="F78" s="16"/>
      <c r="G78" s="16"/>
      <c r="H78" s="16"/>
      <c r="I78" s="16"/>
      <c r="J78" s="16"/>
    </row>
    <row r="79" spans="1:10">
      <c r="A79" s="16"/>
      <c r="B79" s="16"/>
      <c r="C79" s="16"/>
      <c r="D79" s="16"/>
      <c r="E79" s="16"/>
      <c r="F79" s="16"/>
      <c r="G79" s="16"/>
      <c r="H79" s="16"/>
      <c r="I79" s="16"/>
      <c r="J79" s="16"/>
    </row>
    <row r="80" spans="1:10">
      <c r="A80" s="16"/>
      <c r="B80" s="16"/>
      <c r="C80" s="16"/>
      <c r="D80" s="16"/>
      <c r="E80" s="16"/>
      <c r="F80" s="16"/>
      <c r="G80" s="16"/>
      <c r="H80" s="16"/>
      <c r="I80" s="16"/>
      <c r="J80" s="16"/>
    </row>
    <row r="81" spans="1:10">
      <c r="A81" s="16"/>
      <c r="B81" s="16"/>
      <c r="C81" s="16"/>
      <c r="D81" s="16"/>
      <c r="E81" s="16"/>
      <c r="F81" s="16"/>
      <c r="G81" s="16"/>
      <c r="H81" s="16"/>
      <c r="I81" s="16"/>
      <c r="J81" s="16"/>
    </row>
    <row r="82" spans="1:10">
      <c r="A82" s="16"/>
      <c r="B82" s="16"/>
      <c r="C82" s="16"/>
      <c r="D82" s="16"/>
      <c r="E82" s="16"/>
      <c r="F82" s="16"/>
      <c r="G82" s="16"/>
      <c r="H82" s="16"/>
      <c r="I82" s="16"/>
      <c r="J82" s="16"/>
    </row>
    <row r="83" spans="1:10">
      <c r="A83" s="16"/>
      <c r="B83" s="16"/>
      <c r="C83" s="16"/>
      <c r="D83" s="16"/>
      <c r="E83" s="16"/>
      <c r="F83" s="16"/>
      <c r="G83" s="16"/>
      <c r="H83" s="16"/>
      <c r="I83" s="16"/>
      <c r="J83" s="16"/>
    </row>
    <row r="84" spans="1:10">
      <c r="A84" s="16"/>
      <c r="B84" s="16"/>
      <c r="C84" s="16"/>
      <c r="D84" s="16"/>
      <c r="E84" s="16"/>
      <c r="F84" s="16"/>
      <c r="G84" s="16"/>
      <c r="H84" s="16"/>
      <c r="I84" s="16"/>
      <c r="J84" s="16"/>
    </row>
    <row r="85" spans="1:10">
      <c r="A85" s="16"/>
      <c r="B85" s="16"/>
      <c r="C85" s="16"/>
      <c r="D85" s="16"/>
      <c r="E85" s="16"/>
      <c r="F85" s="16"/>
      <c r="G85" s="16"/>
      <c r="H85" s="16"/>
      <c r="I85" s="16"/>
      <c r="J85" s="16"/>
    </row>
    <row r="86" spans="1:10">
      <c r="A86" s="16"/>
      <c r="B86" s="16"/>
      <c r="C86" s="16"/>
      <c r="D86" s="16"/>
      <c r="E86" s="16"/>
      <c r="F86" s="16"/>
      <c r="G86" s="16"/>
      <c r="H86" s="16"/>
      <c r="I86" s="16"/>
      <c r="J86" s="16"/>
    </row>
    <row r="87" spans="1:10">
      <c r="A87" s="16"/>
      <c r="B87" s="16"/>
      <c r="C87" s="16"/>
      <c r="D87" s="16"/>
      <c r="E87" s="16"/>
      <c r="F87" s="16"/>
      <c r="G87" s="16"/>
      <c r="H87" s="16"/>
      <c r="I87" s="16"/>
      <c r="J87" s="16"/>
    </row>
    <row r="88" spans="1:10">
      <c r="A88" s="16"/>
      <c r="B88" s="16"/>
      <c r="C88" s="16"/>
      <c r="D88" s="16"/>
      <c r="E88" s="16"/>
      <c r="F88" s="16"/>
      <c r="G88" s="16"/>
      <c r="H88" s="16"/>
      <c r="I88" s="16"/>
      <c r="J88" s="16"/>
    </row>
    <row r="89" spans="1:10">
      <c r="A89" s="16"/>
      <c r="B89" s="16"/>
      <c r="C89" s="16"/>
      <c r="D89" s="16"/>
      <c r="E89" s="16"/>
      <c r="F89" s="16"/>
      <c r="G89" s="16"/>
      <c r="H89" s="16"/>
      <c r="I89" s="16"/>
      <c r="J89" s="16"/>
    </row>
    <row r="90" spans="1:10">
      <c r="A90" s="16"/>
      <c r="B90" s="16"/>
      <c r="C90" s="16"/>
      <c r="D90" s="16"/>
      <c r="E90" s="16"/>
      <c r="F90" s="16"/>
      <c r="G90" s="16"/>
      <c r="H90" s="16"/>
      <c r="I90" s="16"/>
      <c r="J90" s="16"/>
    </row>
    <row r="91" spans="1:10">
      <c r="A91" s="16"/>
      <c r="B91" s="16"/>
      <c r="C91" s="16"/>
      <c r="D91" s="16"/>
      <c r="E91" s="16"/>
      <c r="F91" s="16"/>
      <c r="G91" s="16"/>
      <c r="H91" s="16"/>
      <c r="I91" s="16"/>
      <c r="J91" s="16"/>
    </row>
    <row r="92" spans="1:10">
      <c r="A92" s="16"/>
      <c r="B92" s="16"/>
      <c r="C92" s="16"/>
      <c r="D92" s="16"/>
      <c r="E92" s="16"/>
      <c r="F92" s="16"/>
      <c r="G92" s="16"/>
      <c r="H92" s="16"/>
      <c r="I92" s="16"/>
      <c r="J92" s="16"/>
    </row>
    <row r="93" spans="1:10">
      <c r="A93" s="16"/>
      <c r="B93" s="16"/>
      <c r="C93" s="16"/>
      <c r="D93" s="16"/>
      <c r="E93" s="16"/>
      <c r="F93" s="16"/>
      <c r="G93" s="16"/>
      <c r="H93" s="16"/>
      <c r="I93" s="16"/>
      <c r="J93" s="16"/>
    </row>
    <row r="94" spans="1:10">
      <c r="A94" s="16"/>
      <c r="B94" s="16"/>
      <c r="C94" s="16"/>
      <c r="D94" s="16"/>
      <c r="E94" s="16"/>
      <c r="F94" s="16"/>
      <c r="G94" s="16"/>
      <c r="H94" s="16"/>
      <c r="I94" s="16"/>
      <c r="J94" s="16"/>
    </row>
    <row r="95" spans="1:10">
      <c r="A95" s="16"/>
      <c r="B95" s="16"/>
      <c r="C95" s="16"/>
      <c r="D95" s="16"/>
      <c r="E95" s="16"/>
      <c r="F95" s="16"/>
      <c r="G95" s="16"/>
      <c r="H95" s="16"/>
      <c r="I95" s="16"/>
      <c r="J95" s="16"/>
    </row>
    <row r="96" spans="1:10">
      <c r="A96" s="16"/>
      <c r="B96" s="16"/>
      <c r="C96" s="16"/>
      <c r="D96" s="16"/>
      <c r="E96" s="16"/>
      <c r="F96" s="16"/>
      <c r="G96" s="16"/>
      <c r="H96" s="16"/>
      <c r="I96" s="16"/>
      <c r="J96" s="16"/>
    </row>
    <row r="97" spans="1:10">
      <c r="A97" s="16"/>
      <c r="B97" s="16"/>
      <c r="C97" s="16"/>
      <c r="D97" s="16"/>
      <c r="E97" s="16"/>
      <c r="F97" s="16"/>
      <c r="G97" s="16"/>
      <c r="H97" s="16"/>
      <c r="I97" s="16"/>
      <c r="J97" s="16"/>
    </row>
    <row r="98" spans="1:10">
      <c r="A98" s="16"/>
      <c r="B98" s="16"/>
      <c r="C98" s="16"/>
      <c r="D98" s="16"/>
      <c r="E98" s="16"/>
      <c r="F98" s="16"/>
      <c r="G98" s="16"/>
      <c r="H98" s="16"/>
      <c r="I98" s="16"/>
      <c r="J98" s="16"/>
    </row>
    <row r="99" spans="1:10">
      <c r="A99" s="16"/>
      <c r="B99" s="16"/>
      <c r="C99" s="16"/>
      <c r="D99" s="16"/>
      <c r="E99" s="16"/>
      <c r="F99" s="16"/>
      <c r="G99" s="16"/>
      <c r="H99" s="16"/>
      <c r="I99" s="16"/>
      <c r="J99" s="16"/>
    </row>
    <row r="100" spans="1:10">
      <c r="A100" s="16"/>
      <c r="B100" s="16"/>
      <c r="C100" s="16"/>
      <c r="D100" s="16"/>
      <c r="E100" s="16"/>
      <c r="F100" s="16"/>
      <c r="G100" s="16"/>
      <c r="H100" s="16"/>
      <c r="I100" s="16"/>
      <c r="J100" s="16"/>
    </row>
    <row r="101" spans="1:10">
      <c r="A101" s="16"/>
      <c r="B101" s="16"/>
      <c r="C101" s="16"/>
      <c r="D101" s="16"/>
      <c r="E101" s="16"/>
      <c r="F101" s="16"/>
      <c r="G101" s="16"/>
      <c r="H101" s="16"/>
      <c r="I101" s="16"/>
      <c r="J101" s="16"/>
    </row>
    <row r="102" spans="1:10">
      <c r="A102" s="16"/>
      <c r="B102" s="16"/>
      <c r="C102" s="16"/>
      <c r="D102" s="16"/>
      <c r="E102" s="16"/>
      <c r="F102" s="16"/>
      <c r="G102" s="16"/>
      <c r="H102" s="16"/>
      <c r="I102" s="16"/>
      <c r="J102" s="16"/>
    </row>
    <row r="103" spans="1:10">
      <c r="A103" s="16"/>
      <c r="B103" s="16"/>
      <c r="C103" s="16"/>
      <c r="D103" s="16"/>
      <c r="E103" s="16"/>
      <c r="F103" s="16"/>
      <c r="G103" s="16"/>
      <c r="H103" s="16"/>
      <c r="I103" s="16"/>
      <c r="J103" s="16"/>
    </row>
    <row r="104" spans="1:10">
      <c r="A104" s="16"/>
      <c r="B104" s="16"/>
      <c r="C104" s="16"/>
      <c r="D104" s="16"/>
      <c r="E104" s="16"/>
      <c r="F104" s="16"/>
      <c r="G104" s="16"/>
      <c r="H104" s="16"/>
      <c r="I104" s="16"/>
      <c r="J104" s="16"/>
    </row>
    <row r="105" spans="1:10">
      <c r="A105" s="16"/>
      <c r="B105" s="16"/>
      <c r="C105" s="16"/>
      <c r="D105" s="16"/>
      <c r="E105" s="16"/>
      <c r="F105" s="16"/>
      <c r="G105" s="16"/>
      <c r="H105" s="16"/>
      <c r="I105" s="16"/>
      <c r="J105" s="16"/>
    </row>
    <row r="106" spans="1:10">
      <c r="A106" s="16"/>
      <c r="B106" s="16"/>
      <c r="C106" s="16"/>
      <c r="D106" s="16"/>
      <c r="E106" s="16"/>
      <c r="F106" s="16"/>
      <c r="G106" s="16"/>
      <c r="H106" s="16"/>
      <c r="I106" s="16"/>
      <c r="J106" s="16"/>
    </row>
    <row r="107" spans="1:10">
      <c r="A107" s="16"/>
      <c r="B107" s="16"/>
      <c r="C107" s="16"/>
      <c r="D107" s="16"/>
      <c r="E107" s="16"/>
      <c r="F107" s="16"/>
      <c r="G107" s="16"/>
      <c r="H107" s="16"/>
      <c r="I107" s="16"/>
      <c r="J107" s="16"/>
    </row>
    <row r="108" spans="1:10">
      <c r="A108" s="16"/>
      <c r="B108" s="16"/>
      <c r="C108" s="16"/>
      <c r="D108" s="16"/>
      <c r="E108" s="16"/>
      <c r="F108" s="16"/>
      <c r="G108" s="16"/>
      <c r="H108" s="16"/>
      <c r="I108" s="16"/>
      <c r="J108" s="16"/>
    </row>
    <row r="109" spans="1:10">
      <c r="A109" s="16"/>
      <c r="B109" s="16"/>
      <c r="C109" s="16"/>
      <c r="D109" s="16"/>
      <c r="E109" s="16"/>
      <c r="F109" s="16"/>
      <c r="G109" s="16"/>
      <c r="H109" s="16"/>
      <c r="I109" s="16"/>
      <c r="J109" s="16"/>
    </row>
    <row r="110" spans="1:10">
      <c r="A110" s="16"/>
      <c r="B110" s="16"/>
      <c r="C110" s="16"/>
      <c r="D110" s="16"/>
      <c r="E110" s="16"/>
      <c r="F110" s="16"/>
      <c r="G110" s="16"/>
      <c r="H110" s="16"/>
      <c r="I110" s="16"/>
      <c r="J110" s="16"/>
    </row>
    <row r="111" spans="1:10">
      <c r="A111" s="16"/>
      <c r="B111" s="16"/>
      <c r="C111" s="16"/>
      <c r="D111" s="16"/>
      <c r="E111" s="16"/>
      <c r="F111" s="16"/>
      <c r="G111" s="16"/>
      <c r="H111" s="16"/>
      <c r="I111" s="16"/>
      <c r="J111" s="16"/>
    </row>
    <row r="112" spans="1:10">
      <c r="A112" s="16"/>
      <c r="B112" s="16"/>
      <c r="C112" s="16"/>
      <c r="D112" s="16"/>
      <c r="E112" s="16"/>
      <c r="F112" s="16"/>
      <c r="G112" s="16"/>
      <c r="H112" s="16"/>
      <c r="I112" s="16"/>
      <c r="J112" s="16"/>
    </row>
    <row r="113" spans="1:10">
      <c r="A113" s="16"/>
      <c r="B113" s="16"/>
      <c r="C113" s="16"/>
      <c r="D113" s="16"/>
      <c r="E113" s="16"/>
      <c r="F113" s="16"/>
      <c r="G113" s="16"/>
      <c r="H113" s="16"/>
      <c r="I113" s="16"/>
      <c r="J113" s="16"/>
    </row>
    <row r="114" spans="1:10">
      <c r="A114" s="16"/>
      <c r="B114" s="16"/>
      <c r="C114" s="16"/>
      <c r="D114" s="16"/>
      <c r="E114" s="16"/>
      <c r="F114" s="16"/>
      <c r="G114" s="16"/>
      <c r="H114" s="16"/>
      <c r="I114" s="16"/>
      <c r="J114" s="16"/>
    </row>
    <row r="115" spans="1:10">
      <c r="A115" s="16"/>
      <c r="B115" s="16"/>
      <c r="C115" s="16"/>
      <c r="D115" s="16"/>
      <c r="E115" s="16"/>
      <c r="F115" s="16"/>
      <c r="G115" s="16"/>
      <c r="H115" s="16"/>
      <c r="I115" s="16"/>
      <c r="J115" s="16"/>
    </row>
    <row r="116" spans="1:10">
      <c r="A116" s="16"/>
      <c r="B116" s="16"/>
      <c r="C116" s="16"/>
      <c r="D116" s="16"/>
      <c r="E116" s="16"/>
      <c r="F116" s="16"/>
      <c r="G116" s="16"/>
      <c r="H116" s="16"/>
      <c r="I116" s="16"/>
      <c r="J116" s="16"/>
    </row>
    <row r="117" spans="1:10">
      <c r="A117" s="16"/>
      <c r="B117" s="16"/>
      <c r="C117" s="16"/>
      <c r="D117" s="16"/>
      <c r="E117" s="16"/>
      <c r="F117" s="16"/>
      <c r="G117" s="16"/>
      <c r="H117" s="16"/>
      <c r="I117" s="16"/>
      <c r="J117" s="16"/>
    </row>
    <row r="118" spans="1:10">
      <c r="A118" s="16"/>
      <c r="B118" s="16"/>
      <c r="C118" s="16"/>
      <c r="D118" s="16"/>
      <c r="E118" s="16"/>
      <c r="F118" s="16"/>
      <c r="G118" s="16"/>
      <c r="H118" s="16"/>
      <c r="I118" s="16"/>
      <c r="J118" s="16"/>
    </row>
    <row r="119" spans="1:10">
      <c r="A119" s="16"/>
      <c r="B119" s="16"/>
      <c r="C119" s="16"/>
      <c r="D119" s="16"/>
      <c r="E119" s="16"/>
      <c r="F119" s="16"/>
      <c r="G119" s="16"/>
      <c r="H119" s="16"/>
      <c r="I119" s="16"/>
      <c r="J119" s="16"/>
    </row>
    <row r="120" spans="1:10">
      <c r="A120" s="16"/>
      <c r="B120" s="16"/>
      <c r="C120" s="16"/>
      <c r="D120" s="16"/>
      <c r="E120" s="16"/>
      <c r="F120" s="16"/>
      <c r="G120" s="16"/>
      <c r="H120" s="16"/>
      <c r="I120" s="16"/>
      <c r="J120" s="16"/>
    </row>
    <row r="121" spans="1:10">
      <c r="A121" s="16"/>
      <c r="B121" s="16"/>
      <c r="C121" s="16"/>
      <c r="D121" s="16"/>
      <c r="E121" s="16"/>
      <c r="F121" s="16"/>
      <c r="G121" s="16"/>
      <c r="H121" s="16"/>
      <c r="I121" s="16"/>
      <c r="J121" s="16"/>
    </row>
    <row r="122" spans="1:10">
      <c r="A122" s="16"/>
      <c r="B122" s="16"/>
      <c r="C122" s="16"/>
      <c r="D122" s="16"/>
      <c r="E122" s="16"/>
      <c r="F122" s="16"/>
      <c r="G122" s="16"/>
      <c r="H122" s="16"/>
      <c r="I122" s="16"/>
      <c r="J122" s="16"/>
    </row>
    <row r="123" spans="1:10">
      <c r="A123" s="16"/>
      <c r="B123" s="16"/>
      <c r="C123" s="16"/>
      <c r="D123" s="16"/>
      <c r="E123" s="16"/>
      <c r="F123" s="16"/>
      <c r="G123" s="16"/>
      <c r="H123" s="16"/>
      <c r="I123" s="16"/>
      <c r="J123" s="16"/>
    </row>
    <row r="124" spans="1:10">
      <c r="A124" s="16"/>
      <c r="B124" s="16"/>
      <c r="C124" s="16"/>
      <c r="D124" s="16"/>
      <c r="E124" s="16"/>
      <c r="F124" s="16"/>
      <c r="G124" s="16"/>
      <c r="H124" s="16"/>
      <c r="I124" s="16"/>
      <c r="J124" s="16"/>
    </row>
    <row r="125" spans="1:10">
      <c r="A125" s="16"/>
      <c r="B125" s="16"/>
      <c r="C125" s="16"/>
      <c r="D125" s="16"/>
      <c r="E125" s="16"/>
      <c r="F125" s="16"/>
      <c r="G125" s="16"/>
      <c r="H125" s="16"/>
      <c r="I125" s="16"/>
      <c r="J125" s="16"/>
    </row>
    <row r="126" spans="1:10">
      <c r="A126" s="16"/>
      <c r="B126" s="16"/>
      <c r="C126" s="16"/>
      <c r="D126" s="16"/>
      <c r="E126" s="16"/>
      <c r="F126" s="16"/>
      <c r="G126" s="16"/>
      <c r="H126" s="16"/>
      <c r="I126" s="16"/>
      <c r="J126" s="16"/>
    </row>
    <row r="127" spans="1:10">
      <c r="A127" s="16"/>
      <c r="B127" s="16"/>
      <c r="C127" s="16"/>
      <c r="D127" s="16"/>
      <c r="E127" s="16"/>
      <c r="F127" s="16"/>
      <c r="G127" s="16"/>
      <c r="H127" s="16"/>
      <c r="I127" s="16"/>
      <c r="J127" s="16"/>
    </row>
    <row r="128" spans="1:10">
      <c r="A128" s="16"/>
      <c r="B128" s="16"/>
      <c r="C128" s="16"/>
      <c r="D128" s="16"/>
      <c r="E128" s="16"/>
      <c r="F128" s="16"/>
      <c r="G128" s="16"/>
      <c r="H128" s="16"/>
      <c r="I128" s="16"/>
      <c r="J128" s="16"/>
    </row>
    <row r="129" spans="1:10">
      <c r="A129" s="16"/>
      <c r="B129" s="16"/>
      <c r="C129" s="16"/>
      <c r="D129" s="16"/>
      <c r="E129" s="16"/>
      <c r="F129" s="16"/>
      <c r="G129" s="16"/>
      <c r="H129" s="16"/>
      <c r="I129" s="16"/>
      <c r="J129" s="16"/>
    </row>
    <row r="130" spans="1:10">
      <c r="A130" s="16"/>
      <c r="B130" s="16"/>
      <c r="C130" s="16"/>
      <c r="D130" s="16"/>
      <c r="E130" s="16"/>
      <c r="F130" s="16"/>
      <c r="G130" s="16"/>
      <c r="H130" s="16"/>
      <c r="I130" s="16"/>
      <c r="J130" s="16"/>
    </row>
    <row r="131" spans="1:10">
      <c r="A131" s="16"/>
      <c r="B131" s="16"/>
      <c r="C131" s="16"/>
      <c r="D131" s="16"/>
      <c r="E131" s="16"/>
      <c r="F131" s="16"/>
      <c r="G131" s="16"/>
      <c r="H131" s="16"/>
      <c r="I131" s="16"/>
      <c r="J131" s="16"/>
    </row>
    <row r="132" spans="1:10">
      <c r="A132" s="16"/>
      <c r="B132" s="16"/>
      <c r="C132" s="16"/>
      <c r="D132" s="16"/>
      <c r="E132" s="16"/>
      <c r="F132" s="16"/>
      <c r="G132" s="16"/>
      <c r="H132" s="16"/>
      <c r="I132" s="16"/>
      <c r="J132" s="16"/>
    </row>
    <row r="133" spans="1:10">
      <c r="A133" s="16"/>
      <c r="B133" s="16"/>
      <c r="C133" s="16"/>
      <c r="D133" s="16"/>
      <c r="E133" s="16"/>
      <c r="F133" s="16"/>
      <c r="G133" s="16"/>
      <c r="H133" s="16"/>
      <c r="I133" s="16"/>
      <c r="J133" s="16"/>
    </row>
    <row r="134" spans="1:10">
      <c r="A134" s="16"/>
      <c r="B134" s="16"/>
      <c r="C134" s="16"/>
      <c r="D134" s="16"/>
      <c r="E134" s="16"/>
      <c r="F134" s="16"/>
      <c r="G134" s="16"/>
      <c r="H134" s="16"/>
      <c r="I134" s="16"/>
      <c r="J134" s="16"/>
    </row>
    <row r="135" spans="1:10">
      <c r="A135" s="16"/>
      <c r="B135" s="16"/>
      <c r="C135" s="16"/>
      <c r="D135" s="16"/>
      <c r="E135" s="16"/>
      <c r="F135" s="16"/>
      <c r="G135" s="16"/>
      <c r="H135" s="16"/>
      <c r="I135" s="16"/>
      <c r="J135" s="16"/>
    </row>
    <row r="136" spans="1:10">
      <c r="A136" s="16"/>
      <c r="B136" s="16"/>
      <c r="C136" s="16"/>
      <c r="D136" s="16"/>
      <c r="E136" s="16"/>
      <c r="F136" s="16"/>
      <c r="G136" s="16"/>
      <c r="H136" s="16"/>
      <c r="I136" s="16"/>
      <c r="J136" s="16"/>
    </row>
    <row r="137" spans="1:10">
      <c r="A137" s="16"/>
      <c r="B137" s="16"/>
      <c r="C137" s="16"/>
      <c r="D137" s="16"/>
      <c r="E137" s="16"/>
      <c r="F137" s="16"/>
      <c r="G137" s="16"/>
      <c r="H137" s="16"/>
      <c r="I137" s="16"/>
      <c r="J137" s="16"/>
    </row>
    <row r="138" spans="1:10">
      <c r="A138" s="16"/>
      <c r="B138" s="16"/>
      <c r="C138" s="16"/>
      <c r="D138" s="16"/>
      <c r="E138" s="16"/>
      <c r="F138" s="16"/>
      <c r="G138" s="16"/>
      <c r="H138" s="16"/>
      <c r="I138" s="16"/>
      <c r="J138" s="16"/>
    </row>
    <row r="139" spans="1:10">
      <c r="A139" s="16"/>
      <c r="B139" s="16"/>
      <c r="C139" s="16"/>
      <c r="D139" s="16"/>
      <c r="E139" s="16"/>
      <c r="F139" s="16"/>
      <c r="G139" s="16"/>
      <c r="H139" s="16"/>
      <c r="I139" s="16"/>
      <c r="J139" s="16"/>
    </row>
    <row r="140" spans="1:10">
      <c r="A140" s="16"/>
      <c r="B140" s="16"/>
      <c r="C140" s="16"/>
      <c r="D140" s="16"/>
      <c r="E140" s="16"/>
      <c r="F140" s="16"/>
      <c r="G140" s="16"/>
      <c r="H140" s="16"/>
      <c r="I140" s="16"/>
      <c r="J140" s="16"/>
    </row>
    <row r="141" spans="1:10">
      <c r="A141" s="16"/>
      <c r="B141" s="16"/>
      <c r="C141" s="16"/>
      <c r="D141" s="16"/>
      <c r="E141" s="16"/>
      <c r="F141" s="16"/>
      <c r="G141" s="16"/>
      <c r="H141" s="16"/>
      <c r="I141" s="16"/>
      <c r="J141" s="16"/>
    </row>
    <row r="142" spans="1:10">
      <c r="A142" s="16"/>
      <c r="B142" s="16"/>
      <c r="C142" s="16"/>
      <c r="D142" s="16"/>
      <c r="E142" s="16"/>
      <c r="F142" s="16"/>
      <c r="G142" s="16"/>
      <c r="H142" s="16"/>
      <c r="I142" s="16"/>
      <c r="J142" s="16"/>
    </row>
    <row r="143" spans="1:10">
      <c r="A143" s="16"/>
      <c r="B143" s="16"/>
      <c r="C143" s="16"/>
      <c r="D143" s="16"/>
      <c r="E143" s="16"/>
      <c r="F143" s="16"/>
      <c r="G143" s="16"/>
      <c r="H143" s="16"/>
      <c r="I143" s="16"/>
      <c r="J143" s="16"/>
    </row>
    <row r="144" spans="1:10">
      <c r="A144" s="16"/>
      <c r="B144" s="16"/>
      <c r="C144" s="16"/>
      <c r="D144" s="16"/>
      <c r="E144" s="16"/>
      <c r="F144" s="16"/>
      <c r="G144" s="16"/>
      <c r="H144" s="16"/>
      <c r="I144" s="16"/>
      <c r="J144" s="16"/>
    </row>
    <row r="145" spans="1:10">
      <c r="A145" s="16"/>
      <c r="B145" s="16"/>
      <c r="C145" s="16"/>
      <c r="D145" s="16"/>
      <c r="E145" s="16"/>
      <c r="F145" s="16"/>
      <c r="G145" s="16"/>
      <c r="H145" s="16"/>
      <c r="I145" s="16"/>
      <c r="J145" s="16"/>
    </row>
    <row r="146" spans="1:10">
      <c r="A146" s="16"/>
      <c r="B146" s="16"/>
      <c r="C146" s="16"/>
      <c r="D146" s="16"/>
      <c r="E146" s="16"/>
      <c r="F146" s="16"/>
      <c r="G146" s="16"/>
      <c r="H146" s="16"/>
      <c r="I146" s="16"/>
      <c r="J146" s="16"/>
    </row>
    <row r="147" spans="1:10">
      <c r="A147" s="16"/>
      <c r="B147" s="16"/>
      <c r="C147" s="16"/>
      <c r="D147" s="16"/>
      <c r="E147" s="16"/>
      <c r="F147" s="16"/>
      <c r="G147" s="16"/>
      <c r="H147" s="16"/>
      <c r="I147" s="16"/>
      <c r="J147" s="16"/>
    </row>
    <row r="148" spans="1:10">
      <c r="A148" s="16"/>
      <c r="B148" s="16"/>
      <c r="C148" s="16"/>
      <c r="D148" s="16"/>
      <c r="E148" s="16"/>
      <c r="F148" s="16"/>
      <c r="G148" s="16"/>
      <c r="H148" s="16"/>
      <c r="I148" s="16"/>
      <c r="J148" s="16"/>
    </row>
    <row r="149" spans="1:10">
      <c r="A149" s="16"/>
      <c r="B149" s="16"/>
      <c r="C149" s="16"/>
      <c r="D149" s="16"/>
      <c r="E149" s="16"/>
      <c r="F149" s="16"/>
      <c r="G149" s="16"/>
      <c r="H149" s="16"/>
      <c r="I149" s="16"/>
      <c r="J149" s="16"/>
    </row>
    <row r="150" spans="1:10">
      <c r="A150" s="16"/>
      <c r="B150" s="16"/>
      <c r="C150" s="16"/>
      <c r="D150" s="16"/>
      <c r="E150" s="16"/>
      <c r="F150" s="16"/>
      <c r="G150" s="16"/>
      <c r="H150" s="16"/>
      <c r="I150" s="16"/>
      <c r="J150" s="16"/>
    </row>
    <row r="151" spans="1:10">
      <c r="A151" s="16"/>
      <c r="B151" s="16"/>
      <c r="C151" s="16"/>
      <c r="D151" s="16"/>
      <c r="E151" s="16"/>
      <c r="F151" s="16"/>
      <c r="G151" s="16"/>
      <c r="H151" s="16"/>
      <c r="I151" s="16"/>
      <c r="J151" s="16"/>
    </row>
    <row r="152" spans="1:10">
      <c r="A152" s="16"/>
      <c r="B152" s="16"/>
      <c r="C152" s="16"/>
      <c r="D152" s="16"/>
      <c r="E152" s="16"/>
      <c r="F152" s="16"/>
      <c r="G152" s="16"/>
      <c r="H152" s="16"/>
      <c r="I152" s="16"/>
      <c r="J152" s="16"/>
    </row>
    <row r="153" spans="1:10">
      <c r="A153" s="16"/>
      <c r="B153" s="16"/>
      <c r="C153" s="16"/>
      <c r="D153" s="16"/>
      <c r="E153" s="16"/>
      <c r="F153" s="16"/>
      <c r="G153" s="16"/>
      <c r="H153" s="16"/>
      <c r="I153" s="16"/>
      <c r="J153" s="16"/>
    </row>
    <row r="154" spans="1:10">
      <c r="A154" s="16"/>
      <c r="B154" s="16"/>
      <c r="C154" s="16"/>
      <c r="D154" s="16"/>
      <c r="E154" s="16"/>
      <c r="F154" s="16"/>
      <c r="G154" s="16"/>
      <c r="H154" s="16"/>
      <c r="I154" s="16"/>
      <c r="J154" s="16"/>
    </row>
    <row r="155" spans="1:10">
      <c r="A155" s="16"/>
      <c r="B155" s="16"/>
      <c r="C155" s="16"/>
      <c r="D155" s="16"/>
      <c r="E155" s="16"/>
      <c r="F155" s="16"/>
      <c r="G155" s="16"/>
      <c r="H155" s="16"/>
      <c r="I155" s="16"/>
      <c r="J155" s="16"/>
    </row>
    <row r="156" spans="1:10">
      <c r="A156" s="16"/>
      <c r="B156" s="16"/>
      <c r="C156" s="16"/>
      <c r="D156" s="16"/>
      <c r="E156" s="16"/>
      <c r="F156" s="16"/>
      <c r="G156" s="16"/>
      <c r="H156" s="16"/>
      <c r="I156" s="16"/>
      <c r="J156" s="16"/>
    </row>
    <row r="157" spans="1:10">
      <c r="A157" s="16"/>
      <c r="B157" s="16"/>
      <c r="C157" s="16"/>
      <c r="D157" s="16"/>
      <c r="E157" s="16"/>
      <c r="F157" s="16"/>
      <c r="G157" s="16"/>
      <c r="H157" s="16"/>
      <c r="I157" s="16"/>
      <c r="J157" s="16"/>
    </row>
    <row r="158" spans="1:10">
      <c r="A158" s="16"/>
      <c r="B158" s="16"/>
      <c r="C158" s="16"/>
      <c r="D158" s="16"/>
      <c r="E158" s="16"/>
      <c r="F158" s="16"/>
      <c r="G158" s="16"/>
      <c r="H158" s="16"/>
      <c r="I158" s="16"/>
      <c r="J158" s="16"/>
    </row>
    <row r="159" spans="1:10">
      <c r="A159" s="16"/>
      <c r="B159" s="16"/>
      <c r="C159" s="16"/>
      <c r="D159" s="16"/>
      <c r="E159" s="16"/>
      <c r="F159" s="16"/>
      <c r="G159" s="16"/>
      <c r="H159" s="16"/>
      <c r="I159" s="16"/>
      <c r="J159" s="16"/>
    </row>
    <row r="160" spans="1:10">
      <c r="A160" s="16"/>
      <c r="B160" s="16"/>
      <c r="C160" s="16"/>
      <c r="D160" s="16"/>
      <c r="E160" s="16"/>
      <c r="F160" s="16"/>
      <c r="G160" s="16"/>
      <c r="H160" s="16"/>
      <c r="I160" s="16"/>
      <c r="J160" s="16"/>
    </row>
    <row r="161" spans="1:10">
      <c r="A161" s="16"/>
      <c r="B161" s="16"/>
      <c r="C161" s="16"/>
      <c r="D161" s="16"/>
      <c r="E161" s="16"/>
      <c r="F161" s="16"/>
      <c r="G161" s="16"/>
      <c r="H161" s="16"/>
      <c r="I161" s="16"/>
      <c r="J161" s="16"/>
    </row>
    <row r="162" spans="1:10">
      <c r="A162" s="16"/>
      <c r="B162" s="16"/>
      <c r="C162" s="16"/>
      <c r="D162" s="16"/>
      <c r="E162" s="16"/>
      <c r="F162" s="16"/>
      <c r="G162" s="16"/>
      <c r="H162" s="16"/>
      <c r="I162" s="16"/>
      <c r="J162" s="16"/>
    </row>
    <row r="163" spans="1:10">
      <c r="A163" s="16"/>
      <c r="B163" s="16"/>
      <c r="C163" s="16"/>
      <c r="D163" s="16"/>
      <c r="E163" s="16"/>
      <c r="F163" s="16"/>
      <c r="G163" s="16"/>
      <c r="H163" s="16"/>
      <c r="I163" s="16"/>
      <c r="J163" s="16"/>
    </row>
    <row r="164" spans="1:10">
      <c r="A164" s="16"/>
      <c r="B164" s="16"/>
      <c r="C164" s="16"/>
      <c r="D164" s="16"/>
      <c r="E164" s="16"/>
      <c r="F164" s="16"/>
      <c r="G164" s="16"/>
      <c r="H164" s="16"/>
      <c r="I164" s="16"/>
      <c r="J164" s="16"/>
    </row>
    <row r="165" spans="1:10">
      <c r="A165" s="16"/>
      <c r="B165" s="16"/>
      <c r="C165" s="16"/>
      <c r="D165" s="16"/>
      <c r="E165" s="16"/>
      <c r="F165" s="16"/>
      <c r="G165" s="16"/>
      <c r="H165" s="16"/>
      <c r="I165" s="16"/>
      <c r="J165" s="16"/>
    </row>
    <row r="166" spans="1:10">
      <c r="A166" s="16"/>
      <c r="B166" s="16"/>
      <c r="C166" s="16"/>
      <c r="D166" s="16"/>
      <c r="E166" s="16"/>
      <c r="F166" s="16"/>
      <c r="G166" s="16"/>
      <c r="H166" s="16"/>
      <c r="I166" s="16"/>
      <c r="J166" s="16"/>
    </row>
    <row r="167" spans="1:10">
      <c r="A167" s="16"/>
      <c r="B167" s="16"/>
      <c r="C167" s="16"/>
      <c r="D167" s="16"/>
      <c r="E167" s="16"/>
      <c r="F167" s="16"/>
      <c r="G167" s="16"/>
      <c r="H167" s="16"/>
      <c r="I167" s="16"/>
      <c r="J167" s="16"/>
    </row>
    <row r="168" spans="1:10">
      <c r="A168" s="16"/>
      <c r="B168" s="16"/>
      <c r="C168" s="16"/>
      <c r="D168" s="16"/>
      <c r="E168" s="16"/>
      <c r="F168" s="16"/>
      <c r="G168" s="16"/>
      <c r="H168" s="16"/>
      <c r="I168" s="16"/>
      <c r="J168" s="16"/>
    </row>
    <row r="169" spans="1:10">
      <c r="A169" s="16"/>
      <c r="B169" s="16"/>
      <c r="C169" s="16"/>
      <c r="D169" s="16"/>
      <c r="E169" s="16"/>
      <c r="F169" s="16"/>
      <c r="G169" s="16"/>
      <c r="H169" s="16"/>
      <c r="I169" s="16"/>
      <c r="J169" s="16"/>
    </row>
    <row r="170" spans="1:10">
      <c r="A170" s="16"/>
      <c r="B170" s="16"/>
      <c r="C170" s="16"/>
      <c r="D170" s="16"/>
      <c r="E170" s="16"/>
      <c r="F170" s="16"/>
      <c r="G170" s="16"/>
      <c r="H170" s="16"/>
      <c r="I170" s="16"/>
      <c r="J170" s="16"/>
    </row>
    <row r="171" spans="1:10">
      <c r="A171" s="16"/>
      <c r="B171" s="16"/>
      <c r="C171" s="16"/>
      <c r="D171" s="16"/>
      <c r="E171" s="16"/>
      <c r="F171" s="16"/>
      <c r="G171" s="16"/>
      <c r="H171" s="16"/>
      <c r="I171" s="16"/>
      <c r="J171" s="16"/>
    </row>
    <row r="172" spans="1:10">
      <c r="A172" s="16"/>
      <c r="B172" s="16"/>
      <c r="C172" s="16"/>
      <c r="D172" s="16"/>
      <c r="E172" s="16"/>
      <c r="F172" s="16"/>
      <c r="G172" s="16"/>
      <c r="H172" s="16"/>
      <c r="I172" s="16"/>
      <c r="J172" s="16"/>
    </row>
    <row r="173" spans="1:10">
      <c r="A173" s="16"/>
      <c r="B173" s="16"/>
      <c r="C173" s="16"/>
      <c r="D173" s="16"/>
      <c r="E173" s="16"/>
      <c r="F173" s="16"/>
      <c r="G173" s="16"/>
      <c r="H173" s="16"/>
      <c r="I173" s="16"/>
      <c r="J173" s="16"/>
    </row>
    <row r="174" spans="1:10">
      <c r="A174" s="16"/>
      <c r="B174" s="16"/>
      <c r="C174" s="16"/>
      <c r="D174" s="16"/>
      <c r="E174" s="16"/>
      <c r="F174" s="16"/>
      <c r="G174" s="16"/>
      <c r="H174" s="16"/>
      <c r="I174" s="16"/>
      <c r="J174" s="16"/>
    </row>
    <row r="175" spans="1:10">
      <c r="A175" s="16"/>
      <c r="B175" s="16"/>
      <c r="C175" s="16"/>
      <c r="D175" s="16"/>
      <c r="E175" s="16"/>
      <c r="F175" s="16"/>
      <c r="G175" s="16"/>
      <c r="H175" s="16"/>
      <c r="I175" s="16"/>
      <c r="J175" s="16"/>
    </row>
    <row r="176" spans="1:10">
      <c r="A176" s="16"/>
      <c r="B176" s="16"/>
      <c r="C176" s="16"/>
      <c r="D176" s="16"/>
      <c r="E176" s="16"/>
      <c r="F176" s="16"/>
      <c r="G176" s="16"/>
      <c r="H176" s="16"/>
      <c r="I176" s="16"/>
      <c r="J176" s="16"/>
    </row>
    <row r="177" spans="1:10">
      <c r="A177" s="16"/>
      <c r="B177" s="16"/>
      <c r="C177" s="16"/>
      <c r="D177" s="16"/>
      <c r="E177" s="16"/>
      <c r="F177" s="16"/>
      <c r="G177" s="16"/>
      <c r="H177" s="16"/>
      <c r="I177" s="16"/>
      <c r="J177" s="16"/>
    </row>
    <row r="178" spans="1:10">
      <c r="A178" s="16"/>
      <c r="B178" s="16"/>
      <c r="C178" s="16"/>
      <c r="D178" s="16"/>
      <c r="E178" s="16"/>
      <c r="F178" s="16"/>
      <c r="G178" s="16"/>
      <c r="H178" s="16"/>
      <c r="I178" s="16"/>
      <c r="J178" s="16"/>
    </row>
    <row r="179" spans="1:10">
      <c r="A179" s="16"/>
      <c r="B179" s="16"/>
      <c r="C179" s="16"/>
      <c r="D179" s="16"/>
      <c r="E179" s="16"/>
      <c r="F179" s="16"/>
      <c r="G179" s="16"/>
      <c r="H179" s="16"/>
      <c r="I179" s="16"/>
      <c r="J179" s="16"/>
    </row>
    <row r="180" spans="1:10">
      <c r="A180" s="16"/>
      <c r="B180" s="16"/>
      <c r="C180" s="16"/>
      <c r="D180" s="16"/>
      <c r="E180" s="16"/>
      <c r="F180" s="16"/>
      <c r="G180" s="16"/>
      <c r="H180" s="16"/>
      <c r="I180" s="16"/>
      <c r="J180" s="16"/>
    </row>
    <row r="181" spans="1:10">
      <c r="A181" s="16"/>
      <c r="B181" s="16"/>
      <c r="C181" s="16"/>
      <c r="D181" s="16"/>
      <c r="E181" s="16"/>
      <c r="F181" s="16"/>
      <c r="G181" s="16"/>
      <c r="H181" s="16"/>
      <c r="I181" s="16"/>
      <c r="J181" s="16"/>
    </row>
    <row r="182" spans="1:10">
      <c r="A182" s="16"/>
      <c r="B182" s="16"/>
      <c r="C182" s="16"/>
      <c r="D182" s="16"/>
      <c r="E182" s="16"/>
      <c r="F182" s="16"/>
      <c r="G182" s="16"/>
      <c r="H182" s="16"/>
      <c r="I182" s="16"/>
      <c r="J182" s="16"/>
    </row>
    <row r="183" spans="1:10">
      <c r="A183" s="16"/>
      <c r="B183" s="16"/>
      <c r="C183" s="16"/>
      <c r="D183" s="16"/>
      <c r="E183" s="16"/>
      <c r="F183" s="16"/>
      <c r="G183" s="16"/>
      <c r="H183" s="16"/>
      <c r="I183" s="16"/>
      <c r="J183" s="16"/>
    </row>
    <row r="184" spans="1:10">
      <c r="A184" s="16"/>
      <c r="B184" s="16"/>
      <c r="C184" s="16"/>
      <c r="D184" s="16"/>
      <c r="E184" s="16"/>
      <c r="F184" s="16"/>
      <c r="G184" s="16"/>
      <c r="H184" s="16"/>
      <c r="I184" s="16"/>
      <c r="J184" s="16"/>
    </row>
    <row r="185" spans="1:10">
      <c r="A185" s="16"/>
      <c r="B185" s="16"/>
      <c r="C185" s="16"/>
      <c r="D185" s="16"/>
      <c r="E185" s="16"/>
      <c r="F185" s="16"/>
      <c r="G185" s="16"/>
      <c r="H185" s="16"/>
      <c r="I185" s="16"/>
      <c r="J185" s="16"/>
    </row>
    <row r="186" spans="1:10">
      <c r="A186" s="16"/>
      <c r="B186" s="16"/>
      <c r="C186" s="16"/>
      <c r="D186" s="16"/>
      <c r="E186" s="16"/>
      <c r="F186" s="16"/>
      <c r="G186" s="16"/>
      <c r="H186" s="16"/>
      <c r="I186" s="16"/>
      <c r="J186" s="16"/>
    </row>
    <row r="187" spans="1:10">
      <c r="A187" s="16"/>
      <c r="B187" s="16"/>
      <c r="C187" s="16"/>
      <c r="D187" s="16"/>
      <c r="E187" s="16"/>
      <c r="F187" s="16"/>
      <c r="G187" s="16"/>
      <c r="H187" s="16"/>
      <c r="I187" s="16"/>
      <c r="J187" s="16"/>
    </row>
    <row r="188" spans="1:10">
      <c r="A188" s="16"/>
      <c r="B188" s="16"/>
      <c r="C188" s="16"/>
      <c r="D188" s="16"/>
      <c r="E188" s="16"/>
      <c r="F188" s="16"/>
      <c r="G188" s="16"/>
      <c r="H188" s="16"/>
      <c r="I188" s="16"/>
      <c r="J188" s="16"/>
    </row>
    <row r="189" spans="1:10">
      <c r="A189" s="16"/>
      <c r="B189" s="16"/>
      <c r="C189" s="16"/>
      <c r="D189" s="16"/>
      <c r="E189" s="16"/>
      <c r="F189" s="16"/>
      <c r="G189" s="16"/>
      <c r="H189" s="16"/>
      <c r="I189" s="16"/>
      <c r="J189" s="16"/>
    </row>
    <row r="190" spans="1:10">
      <c r="A190" s="16"/>
      <c r="B190" s="16"/>
      <c r="C190" s="16"/>
      <c r="D190" s="16"/>
      <c r="E190" s="16"/>
      <c r="F190" s="16"/>
      <c r="G190" s="16"/>
      <c r="H190" s="16"/>
      <c r="I190" s="16"/>
      <c r="J190" s="16"/>
    </row>
    <row r="191" spans="1:10">
      <c r="A191" s="16"/>
      <c r="B191" s="16"/>
      <c r="C191" s="16"/>
      <c r="D191" s="16"/>
      <c r="E191" s="16"/>
      <c r="F191" s="16"/>
      <c r="G191" s="16"/>
      <c r="H191" s="16"/>
      <c r="I191" s="16"/>
      <c r="J191" s="16"/>
    </row>
    <row r="192" spans="1:10">
      <c r="A192" s="16"/>
      <c r="B192" s="16"/>
      <c r="C192" s="16"/>
      <c r="D192" s="16"/>
      <c r="E192" s="16"/>
      <c r="F192" s="16"/>
      <c r="G192" s="16"/>
      <c r="H192" s="16"/>
      <c r="I192" s="16"/>
      <c r="J192" s="16"/>
    </row>
    <row r="193" spans="1:10">
      <c r="A193" s="16"/>
      <c r="B193" s="16"/>
      <c r="C193" s="16"/>
      <c r="D193" s="16"/>
      <c r="E193" s="16"/>
      <c r="F193" s="16"/>
      <c r="G193" s="16"/>
      <c r="H193" s="16"/>
      <c r="I193" s="16"/>
      <c r="J193" s="16"/>
    </row>
    <row r="194" spans="1:10">
      <c r="A194" s="16"/>
      <c r="B194" s="16"/>
      <c r="C194" s="16"/>
      <c r="D194" s="16"/>
      <c r="E194" s="16"/>
      <c r="F194" s="16"/>
      <c r="G194" s="16"/>
      <c r="H194" s="16"/>
      <c r="I194" s="16"/>
      <c r="J194" s="16"/>
    </row>
    <row r="195" spans="1:10">
      <c r="A195" s="16"/>
      <c r="B195" s="16"/>
      <c r="C195" s="16"/>
      <c r="D195" s="16"/>
      <c r="E195" s="16"/>
      <c r="F195" s="16"/>
      <c r="G195" s="16"/>
      <c r="H195" s="16"/>
      <c r="I195" s="16"/>
      <c r="J195" s="16"/>
    </row>
    <row r="196" spans="1:10">
      <c r="A196" s="16"/>
      <c r="B196" s="16"/>
      <c r="C196" s="16"/>
      <c r="D196" s="16"/>
      <c r="E196" s="16"/>
      <c r="F196" s="16"/>
      <c r="G196" s="16"/>
      <c r="H196" s="16"/>
      <c r="I196" s="16"/>
      <c r="J196" s="16"/>
    </row>
    <row r="197" spans="1:10">
      <c r="A197" s="16"/>
      <c r="B197" s="16"/>
      <c r="C197" s="16"/>
      <c r="D197" s="16"/>
      <c r="E197" s="16"/>
      <c r="F197" s="16"/>
      <c r="G197" s="16"/>
      <c r="H197" s="16"/>
      <c r="I197" s="16"/>
      <c r="J197" s="16"/>
    </row>
    <row r="198" spans="1:10">
      <c r="A198" s="16"/>
      <c r="B198" s="16"/>
      <c r="C198" s="16"/>
      <c r="D198" s="16"/>
      <c r="E198" s="16"/>
      <c r="F198" s="16"/>
      <c r="G198" s="16"/>
      <c r="H198" s="16"/>
      <c r="I198" s="16"/>
      <c r="J198" s="16"/>
    </row>
    <row r="199" spans="1:10">
      <c r="A199" s="16"/>
      <c r="B199" s="16"/>
      <c r="C199" s="16"/>
      <c r="D199" s="16"/>
      <c r="E199" s="16"/>
      <c r="F199" s="16"/>
      <c r="G199" s="16"/>
      <c r="H199" s="16"/>
      <c r="I199" s="16"/>
      <c r="J199" s="16"/>
    </row>
    <row r="200" spans="1:10">
      <c r="A200" s="16"/>
      <c r="B200" s="16"/>
      <c r="C200" s="16"/>
      <c r="D200" s="16"/>
      <c r="E200" s="16"/>
      <c r="F200" s="16"/>
      <c r="G200" s="16"/>
      <c r="H200" s="16"/>
      <c r="I200" s="16"/>
      <c r="J200" s="16"/>
    </row>
    <row r="201" spans="1:10">
      <c r="A201" s="16"/>
      <c r="B201" s="16"/>
      <c r="C201" s="16"/>
      <c r="D201" s="16"/>
      <c r="E201" s="16"/>
      <c r="F201" s="16"/>
      <c r="G201" s="16"/>
      <c r="H201" s="16"/>
      <c r="I201" s="16"/>
      <c r="J201" s="16"/>
    </row>
    <row r="202" spans="1:10">
      <c r="A202" s="16"/>
      <c r="B202" s="16"/>
      <c r="C202" s="16"/>
      <c r="D202" s="16"/>
      <c r="E202" s="16"/>
      <c r="F202" s="16"/>
      <c r="G202" s="16"/>
      <c r="H202" s="16"/>
      <c r="I202" s="16"/>
      <c r="J202" s="16"/>
    </row>
    <row r="203" spans="1:10">
      <c r="A203" s="16"/>
      <c r="B203" s="16"/>
      <c r="C203" s="16"/>
      <c r="D203" s="16"/>
      <c r="E203" s="16"/>
      <c r="F203" s="16"/>
      <c r="G203" s="16"/>
      <c r="H203" s="16"/>
      <c r="I203" s="16"/>
      <c r="J203" s="16"/>
    </row>
    <row r="204" spans="1:10">
      <c r="A204" s="16"/>
      <c r="B204" s="16"/>
      <c r="C204" s="16"/>
      <c r="D204" s="16"/>
      <c r="E204" s="16"/>
      <c r="F204" s="16"/>
      <c r="G204" s="16"/>
      <c r="H204" s="16"/>
      <c r="I204" s="16"/>
      <c r="J204" s="16"/>
    </row>
    <row r="205" spans="1:10">
      <c r="A205" s="16"/>
      <c r="B205" s="16"/>
      <c r="C205" s="16"/>
      <c r="D205" s="16"/>
      <c r="E205" s="16"/>
      <c r="F205" s="16"/>
      <c r="G205" s="16"/>
      <c r="H205" s="16"/>
      <c r="I205" s="16"/>
      <c r="J205" s="16"/>
    </row>
    <row r="206" spans="1:10">
      <c r="A206" s="16"/>
      <c r="B206" s="16"/>
      <c r="C206" s="16"/>
      <c r="D206" s="16"/>
      <c r="E206" s="16"/>
      <c r="F206" s="16"/>
      <c r="G206" s="16"/>
      <c r="H206" s="16"/>
      <c r="I206" s="16"/>
      <c r="J206" s="16"/>
    </row>
    <row r="207" spans="1:10">
      <c r="A207" s="16"/>
      <c r="B207" s="16"/>
      <c r="C207" s="16"/>
      <c r="D207" s="16"/>
      <c r="E207" s="16"/>
      <c r="F207" s="16"/>
      <c r="G207" s="16"/>
      <c r="H207" s="16"/>
      <c r="I207" s="16"/>
      <c r="J207" s="16"/>
    </row>
    <row r="208" spans="1:10">
      <c r="A208" s="16"/>
      <c r="B208" s="16"/>
      <c r="C208" s="16"/>
      <c r="D208" s="16"/>
      <c r="E208" s="16"/>
      <c r="F208" s="16"/>
      <c r="G208" s="16"/>
      <c r="H208" s="16"/>
      <c r="I208" s="16"/>
      <c r="J208" s="16"/>
    </row>
    <row r="209" spans="1:10">
      <c r="A209" s="16"/>
      <c r="B209" s="16"/>
      <c r="C209" s="16"/>
      <c r="D209" s="16"/>
      <c r="E209" s="16"/>
      <c r="F209" s="16"/>
      <c r="G209" s="16"/>
      <c r="H209" s="16"/>
      <c r="I209" s="16"/>
      <c r="J209" s="16"/>
    </row>
    <row r="210" spans="1:10">
      <c r="A210" s="16"/>
      <c r="B210" s="16"/>
      <c r="C210" s="16"/>
      <c r="D210" s="16"/>
      <c r="E210" s="16"/>
      <c r="F210" s="16"/>
      <c r="G210" s="16"/>
      <c r="H210" s="16"/>
      <c r="I210" s="16"/>
      <c r="J210" s="16"/>
    </row>
    <row r="211" spans="1:10">
      <c r="A211" s="16"/>
      <c r="B211" s="16"/>
      <c r="C211" s="16"/>
      <c r="D211" s="16"/>
      <c r="E211" s="16"/>
      <c r="F211" s="16"/>
      <c r="G211" s="16"/>
      <c r="H211" s="16"/>
      <c r="I211" s="16"/>
      <c r="J211" s="16"/>
    </row>
    <row r="212" spans="1:10">
      <c r="A212" s="16"/>
      <c r="B212" s="16"/>
      <c r="C212" s="16"/>
      <c r="D212" s="16"/>
      <c r="E212" s="16"/>
      <c r="F212" s="16"/>
      <c r="G212" s="16"/>
      <c r="H212" s="16"/>
      <c r="I212" s="16"/>
      <c r="J212" s="16"/>
    </row>
    <row r="213" spans="1:10">
      <c r="A213" s="16"/>
      <c r="B213" s="16"/>
      <c r="C213" s="16"/>
      <c r="D213" s="16"/>
      <c r="E213" s="16"/>
      <c r="F213" s="16"/>
      <c r="G213" s="16"/>
      <c r="H213" s="16"/>
      <c r="I213" s="16"/>
      <c r="J213" s="16"/>
    </row>
    <row r="214" spans="1:10">
      <c r="A214" s="16"/>
      <c r="B214" s="16"/>
      <c r="C214" s="16"/>
      <c r="D214" s="16"/>
      <c r="E214" s="16"/>
      <c r="F214" s="16"/>
      <c r="G214" s="16"/>
      <c r="H214" s="16"/>
      <c r="I214" s="16"/>
      <c r="J214" s="16"/>
    </row>
    <row r="215" spans="1:10">
      <c r="A215" s="16"/>
      <c r="B215" s="16"/>
      <c r="C215" s="16"/>
      <c r="D215" s="16"/>
      <c r="E215" s="16"/>
      <c r="F215" s="16"/>
      <c r="G215" s="16"/>
      <c r="H215" s="16"/>
      <c r="I215" s="16"/>
      <c r="J215" s="16"/>
    </row>
    <row r="216" spans="1:10">
      <c r="A216" s="16"/>
      <c r="B216" s="16"/>
      <c r="C216" s="16"/>
      <c r="D216" s="16"/>
      <c r="E216" s="16"/>
      <c r="F216" s="16"/>
      <c r="G216" s="16"/>
      <c r="H216" s="16"/>
      <c r="I216" s="16"/>
      <c r="J216" s="16"/>
    </row>
    <row r="217" spans="1:10">
      <c r="A217" s="16"/>
      <c r="B217" s="16"/>
      <c r="C217" s="16"/>
      <c r="D217" s="16"/>
      <c r="E217" s="16"/>
      <c r="F217" s="16"/>
      <c r="G217" s="16"/>
      <c r="H217" s="16"/>
      <c r="I217" s="16"/>
      <c r="J217" s="16"/>
    </row>
    <row r="218" spans="1:10">
      <c r="A218" s="16"/>
      <c r="B218" s="16"/>
      <c r="C218" s="16"/>
      <c r="D218" s="16"/>
      <c r="E218" s="16"/>
      <c r="F218" s="16"/>
      <c r="G218" s="16"/>
      <c r="H218" s="16"/>
      <c r="I218" s="16"/>
      <c r="J218" s="16"/>
    </row>
    <row r="219" spans="1:10">
      <c r="A219" s="16"/>
      <c r="B219" s="16"/>
      <c r="C219" s="16"/>
      <c r="D219" s="16"/>
      <c r="E219" s="16"/>
      <c r="F219" s="16"/>
      <c r="G219" s="16"/>
      <c r="H219" s="16"/>
      <c r="I219" s="16"/>
      <c r="J219" s="16"/>
    </row>
    <row r="220" spans="1:10">
      <c r="A220" s="16"/>
      <c r="B220" s="16"/>
      <c r="C220" s="16"/>
      <c r="D220" s="16"/>
      <c r="E220" s="16"/>
      <c r="F220" s="16"/>
      <c r="G220" s="16"/>
      <c r="H220" s="16"/>
      <c r="I220" s="16"/>
      <c r="J220" s="16"/>
    </row>
    <row r="221" spans="1:10">
      <c r="A221" s="16"/>
      <c r="B221" s="16"/>
      <c r="C221" s="16"/>
      <c r="D221" s="16"/>
      <c r="E221" s="16"/>
      <c r="F221" s="16"/>
      <c r="G221" s="16"/>
      <c r="H221" s="16"/>
      <c r="I221" s="16"/>
      <c r="J221" s="16"/>
    </row>
    <row r="222" spans="1:10">
      <c r="A222" s="16"/>
      <c r="B222" s="16"/>
      <c r="C222" s="16"/>
      <c r="D222" s="16"/>
      <c r="E222" s="16"/>
      <c r="F222" s="16"/>
      <c r="G222" s="16"/>
      <c r="H222" s="16"/>
      <c r="I222" s="16"/>
      <c r="J222" s="16"/>
    </row>
    <row r="223" spans="1:10">
      <c r="A223" s="16"/>
      <c r="B223" s="16"/>
      <c r="C223" s="16"/>
      <c r="D223" s="16"/>
      <c r="E223" s="16"/>
      <c r="F223" s="16"/>
      <c r="G223" s="16"/>
      <c r="H223" s="16"/>
      <c r="I223" s="16"/>
      <c r="J223" s="16"/>
    </row>
    <row r="224" spans="1:10">
      <c r="A224" s="16"/>
      <c r="B224" s="16"/>
      <c r="C224" s="16"/>
      <c r="D224" s="16"/>
      <c r="E224" s="16"/>
      <c r="F224" s="16"/>
      <c r="G224" s="16"/>
      <c r="H224" s="16"/>
      <c r="I224" s="16"/>
      <c r="J224" s="16"/>
    </row>
    <row r="225" spans="1:10">
      <c r="A225" s="16"/>
      <c r="B225" s="16"/>
      <c r="C225" s="16"/>
      <c r="D225" s="16"/>
      <c r="E225" s="16"/>
      <c r="F225" s="16"/>
      <c r="G225" s="16"/>
      <c r="H225" s="16"/>
      <c r="I225" s="16"/>
      <c r="J225" s="16"/>
    </row>
    <row r="226" spans="1:10">
      <c r="A226" s="16"/>
      <c r="B226" s="16"/>
      <c r="C226" s="16"/>
      <c r="D226" s="16"/>
      <c r="E226" s="16"/>
      <c r="F226" s="16"/>
      <c r="G226" s="16"/>
      <c r="H226" s="16"/>
      <c r="I226" s="16"/>
      <c r="J226" s="16"/>
    </row>
    <row r="227" spans="1:10">
      <c r="A227" s="16"/>
      <c r="B227" s="16"/>
      <c r="C227" s="16"/>
      <c r="D227" s="16"/>
      <c r="E227" s="16"/>
      <c r="F227" s="16"/>
      <c r="G227" s="16"/>
      <c r="H227" s="16"/>
      <c r="I227" s="16"/>
      <c r="J227" s="16"/>
    </row>
    <row r="228" spans="1:10">
      <c r="A228" s="16"/>
      <c r="B228" s="16"/>
      <c r="C228" s="16"/>
      <c r="D228" s="16"/>
      <c r="E228" s="16"/>
      <c r="F228" s="16"/>
      <c r="G228" s="16"/>
      <c r="H228" s="16"/>
      <c r="I228" s="16"/>
      <c r="J228" s="16"/>
    </row>
    <row r="229" spans="1:10">
      <c r="A229" s="16"/>
      <c r="B229" s="16"/>
      <c r="C229" s="16"/>
      <c r="D229" s="16"/>
      <c r="E229" s="16"/>
      <c r="F229" s="16"/>
      <c r="G229" s="16"/>
      <c r="H229" s="16"/>
      <c r="I229" s="16"/>
      <c r="J229" s="16"/>
    </row>
    <row r="230" spans="1:10">
      <c r="A230" s="16"/>
      <c r="B230" s="16"/>
      <c r="C230" s="16"/>
      <c r="D230" s="16"/>
      <c r="E230" s="16"/>
      <c r="F230" s="16"/>
      <c r="G230" s="16"/>
      <c r="H230" s="16"/>
      <c r="I230" s="16"/>
      <c r="J230" s="16"/>
    </row>
    <row r="231" spans="1:10">
      <c r="A231" s="16"/>
      <c r="B231" s="16"/>
      <c r="C231" s="16"/>
      <c r="D231" s="16"/>
      <c r="E231" s="16"/>
      <c r="F231" s="16"/>
      <c r="G231" s="16"/>
      <c r="H231" s="16"/>
      <c r="I231" s="16"/>
      <c r="J231" s="16"/>
    </row>
    <row r="232" spans="1:10">
      <c r="A232" s="16"/>
      <c r="B232" s="16"/>
      <c r="C232" s="16"/>
      <c r="D232" s="16"/>
      <c r="E232" s="16"/>
      <c r="F232" s="16"/>
      <c r="G232" s="16"/>
      <c r="H232" s="16"/>
      <c r="I232" s="16"/>
      <c r="J232" s="16"/>
    </row>
    <row r="233" spans="1:10">
      <c r="A233" s="16"/>
      <c r="B233" s="16"/>
      <c r="C233" s="16"/>
      <c r="D233" s="16"/>
      <c r="E233" s="16"/>
      <c r="F233" s="16"/>
      <c r="G233" s="16"/>
      <c r="H233" s="16"/>
      <c r="I233" s="16"/>
      <c r="J233" s="16"/>
    </row>
    <row r="234" spans="1:10">
      <c r="A234" s="16"/>
      <c r="B234" s="16"/>
      <c r="C234" s="16"/>
      <c r="D234" s="16"/>
      <c r="E234" s="16"/>
      <c r="F234" s="16"/>
      <c r="G234" s="16"/>
      <c r="H234" s="16"/>
      <c r="I234" s="16"/>
      <c r="J234" s="16"/>
    </row>
    <row r="235" spans="1:10">
      <c r="A235" s="16"/>
      <c r="B235" s="16"/>
      <c r="C235" s="16"/>
      <c r="D235" s="16"/>
      <c r="E235" s="16"/>
      <c r="F235" s="16"/>
      <c r="G235" s="16"/>
      <c r="H235" s="16"/>
      <c r="I235" s="16"/>
      <c r="J235" s="16"/>
    </row>
    <row r="236" spans="1:10">
      <c r="A236" s="16"/>
      <c r="B236" s="16"/>
      <c r="C236" s="16"/>
      <c r="D236" s="16"/>
      <c r="E236" s="16"/>
      <c r="F236" s="16"/>
      <c r="G236" s="16"/>
      <c r="H236" s="16"/>
      <c r="I236" s="16"/>
      <c r="J236" s="16"/>
    </row>
    <row r="237" spans="1:10">
      <c r="A237" s="16"/>
      <c r="B237" s="16"/>
      <c r="C237" s="16"/>
      <c r="D237" s="16"/>
      <c r="E237" s="16"/>
      <c r="F237" s="16"/>
      <c r="G237" s="16"/>
      <c r="H237" s="16"/>
      <c r="I237" s="16"/>
      <c r="J237" s="16"/>
    </row>
    <row r="238" spans="1:10">
      <c r="A238" s="16"/>
      <c r="B238" s="16"/>
      <c r="C238" s="16"/>
      <c r="D238" s="16"/>
      <c r="E238" s="16"/>
      <c r="F238" s="16"/>
      <c r="G238" s="16"/>
      <c r="H238" s="16"/>
      <c r="I238" s="16"/>
      <c r="J238" s="16"/>
    </row>
    <row r="239" spans="1:10">
      <c r="A239" s="16"/>
      <c r="B239" s="16"/>
      <c r="C239" s="16"/>
      <c r="D239" s="16"/>
      <c r="E239" s="16"/>
      <c r="F239" s="16"/>
      <c r="G239" s="16"/>
      <c r="H239" s="16"/>
      <c r="I239" s="16"/>
      <c r="J239" s="16"/>
    </row>
    <row r="240" spans="1:10">
      <c r="A240" s="16"/>
      <c r="B240" s="16"/>
      <c r="C240" s="16"/>
      <c r="D240" s="16"/>
      <c r="E240" s="16"/>
      <c r="F240" s="16"/>
      <c r="G240" s="16"/>
      <c r="H240" s="16"/>
      <c r="I240" s="16"/>
      <c r="J240" s="16"/>
    </row>
    <row r="241" spans="1:10">
      <c r="A241" s="16"/>
      <c r="B241" s="16"/>
      <c r="C241" s="16"/>
      <c r="D241" s="16"/>
      <c r="E241" s="16"/>
      <c r="F241" s="16"/>
      <c r="G241" s="16"/>
      <c r="H241" s="16"/>
      <c r="I241" s="16"/>
      <c r="J241" s="16"/>
    </row>
    <row r="242" spans="1:10">
      <c r="A242" s="16"/>
      <c r="B242" s="16"/>
      <c r="C242" s="16"/>
      <c r="D242" s="16"/>
      <c r="E242" s="16"/>
      <c r="F242" s="16"/>
      <c r="G242" s="16"/>
      <c r="H242" s="16"/>
      <c r="I242" s="16"/>
      <c r="J242" s="16"/>
    </row>
    <row r="243" spans="1:10">
      <c r="A243" s="16"/>
      <c r="B243" s="16"/>
      <c r="C243" s="16"/>
      <c r="D243" s="16"/>
      <c r="E243" s="16"/>
      <c r="F243" s="16"/>
      <c r="G243" s="16"/>
      <c r="H243" s="16"/>
      <c r="I243" s="16"/>
      <c r="J243" s="16"/>
    </row>
    <row r="244" spans="1:10">
      <c r="A244" s="16"/>
      <c r="B244" s="16"/>
      <c r="C244" s="16"/>
      <c r="D244" s="16"/>
      <c r="E244" s="16"/>
      <c r="F244" s="16"/>
      <c r="G244" s="16"/>
      <c r="H244" s="16"/>
      <c r="I244" s="16"/>
      <c r="J244" s="16"/>
    </row>
    <row r="245" spans="1:10">
      <c r="A245" s="16"/>
      <c r="B245" s="16"/>
      <c r="C245" s="16"/>
      <c r="D245" s="16"/>
      <c r="E245" s="16"/>
      <c r="F245" s="16"/>
      <c r="G245" s="16"/>
      <c r="H245" s="16"/>
      <c r="I245" s="16"/>
      <c r="J245" s="16"/>
    </row>
    <row r="246" spans="1:10">
      <c r="A246" s="16"/>
      <c r="B246" s="16"/>
      <c r="C246" s="16"/>
      <c r="D246" s="16"/>
      <c r="E246" s="16"/>
      <c r="F246" s="16"/>
      <c r="G246" s="16"/>
      <c r="H246" s="16"/>
      <c r="I246" s="16"/>
      <c r="J246" s="16"/>
    </row>
    <row r="247" spans="1:10">
      <c r="A247" s="16"/>
      <c r="B247" s="16"/>
      <c r="C247" s="16"/>
      <c r="D247" s="16"/>
      <c r="E247" s="16"/>
      <c r="F247" s="16"/>
      <c r="G247" s="16"/>
      <c r="H247" s="16"/>
      <c r="I247" s="16"/>
      <c r="J247" s="16"/>
    </row>
    <row r="248" spans="1:10">
      <c r="A248" s="16"/>
      <c r="B248" s="16"/>
      <c r="C248" s="16"/>
      <c r="D248" s="16"/>
      <c r="E248" s="16"/>
      <c r="F248" s="16"/>
      <c r="G248" s="16"/>
      <c r="H248" s="16"/>
      <c r="I248" s="16"/>
      <c r="J248" s="16"/>
    </row>
    <row r="249" spans="1:10">
      <c r="A249" s="16"/>
      <c r="B249" s="16"/>
      <c r="C249" s="16"/>
      <c r="D249" s="16"/>
      <c r="E249" s="16"/>
      <c r="F249" s="16"/>
      <c r="G249" s="16"/>
      <c r="H249" s="16"/>
      <c r="I249" s="16"/>
      <c r="J249" s="16"/>
    </row>
    <row r="250" spans="1:10">
      <c r="A250" s="16"/>
      <c r="B250" s="16"/>
      <c r="C250" s="16"/>
      <c r="D250" s="16"/>
      <c r="E250" s="16"/>
      <c r="F250" s="16"/>
      <c r="G250" s="16"/>
      <c r="H250" s="16"/>
      <c r="I250" s="16"/>
      <c r="J250" s="16"/>
    </row>
    <row r="251" spans="1:10">
      <c r="A251" s="16"/>
      <c r="B251" s="16"/>
      <c r="C251" s="16"/>
      <c r="D251" s="16"/>
      <c r="E251" s="16"/>
      <c r="F251" s="16"/>
      <c r="G251" s="16"/>
      <c r="H251" s="16"/>
      <c r="I251" s="16"/>
      <c r="J251" s="16"/>
    </row>
    <row r="252" spans="1:10">
      <c r="A252" s="16"/>
      <c r="B252" s="16"/>
      <c r="C252" s="16"/>
      <c r="D252" s="16"/>
      <c r="E252" s="16"/>
      <c r="F252" s="16"/>
      <c r="G252" s="16"/>
      <c r="H252" s="16"/>
      <c r="I252" s="16"/>
      <c r="J252" s="16"/>
    </row>
    <row r="253" spans="1:10">
      <c r="A253" s="16"/>
      <c r="B253" s="16"/>
      <c r="C253" s="16"/>
      <c r="D253" s="16"/>
      <c r="E253" s="16"/>
      <c r="F253" s="16"/>
      <c r="G253" s="16"/>
      <c r="H253" s="16"/>
      <c r="I253" s="16"/>
      <c r="J253" s="16"/>
    </row>
    <row r="254" spans="1:10">
      <c r="A254" s="16"/>
      <c r="B254" s="16"/>
      <c r="C254" s="16"/>
      <c r="D254" s="16"/>
      <c r="E254" s="16"/>
      <c r="F254" s="16"/>
      <c r="G254" s="16"/>
      <c r="H254" s="16"/>
      <c r="I254" s="16"/>
      <c r="J254" s="16"/>
    </row>
    <row r="255" spans="1:10">
      <c r="A255" s="16"/>
      <c r="B255" s="16"/>
      <c r="C255" s="16"/>
      <c r="D255" s="16"/>
      <c r="E255" s="16"/>
      <c r="F255" s="16"/>
      <c r="G255" s="16"/>
      <c r="H255" s="16"/>
      <c r="I255" s="16"/>
      <c r="J255" s="16"/>
    </row>
    <row r="256" spans="1:10">
      <c r="A256" s="16"/>
      <c r="B256" s="16"/>
      <c r="C256" s="16"/>
      <c r="D256" s="16"/>
      <c r="E256" s="16"/>
      <c r="F256" s="16"/>
      <c r="G256" s="16"/>
      <c r="H256" s="16"/>
      <c r="I256" s="16"/>
      <c r="J256" s="16"/>
    </row>
    <row r="257" spans="1:10">
      <c r="A257" s="16"/>
      <c r="B257" s="16"/>
      <c r="C257" s="16"/>
      <c r="D257" s="16"/>
      <c r="E257" s="16"/>
      <c r="F257" s="16"/>
      <c r="G257" s="16"/>
      <c r="H257" s="16"/>
      <c r="I257" s="16"/>
      <c r="J257" s="16"/>
    </row>
    <row r="258" spans="1:10">
      <c r="A258" s="16"/>
      <c r="B258" s="16"/>
      <c r="C258" s="16"/>
      <c r="D258" s="16"/>
      <c r="E258" s="16"/>
      <c r="F258" s="16"/>
      <c r="G258" s="16"/>
      <c r="H258" s="16"/>
      <c r="I258" s="16"/>
      <c r="J258" s="16"/>
    </row>
    <row r="259" spans="1:10">
      <c r="A259" s="16"/>
      <c r="B259" s="16"/>
      <c r="C259" s="16"/>
      <c r="D259" s="16"/>
      <c r="E259" s="16"/>
      <c r="F259" s="16"/>
      <c r="G259" s="16"/>
      <c r="H259" s="16"/>
      <c r="I259" s="16"/>
      <c r="J259" s="16"/>
    </row>
    <row r="260" spans="1:10">
      <c r="A260" s="16"/>
      <c r="B260" s="16"/>
      <c r="C260" s="16"/>
      <c r="D260" s="16"/>
      <c r="E260" s="16"/>
      <c r="F260" s="16"/>
      <c r="G260" s="16"/>
      <c r="H260" s="16"/>
      <c r="I260" s="16"/>
      <c r="J260" s="16"/>
    </row>
    <row r="261" spans="1:10">
      <c r="A261" s="16"/>
      <c r="B261" s="16"/>
      <c r="C261" s="16"/>
      <c r="D261" s="16"/>
      <c r="E261" s="16"/>
      <c r="F261" s="16"/>
      <c r="G261" s="16"/>
      <c r="H261" s="16"/>
      <c r="I261" s="16"/>
      <c r="J261" s="16"/>
    </row>
    <row r="262" spans="1:10">
      <c r="A262" s="16"/>
      <c r="B262" s="16"/>
      <c r="C262" s="16"/>
      <c r="D262" s="16"/>
      <c r="E262" s="16"/>
      <c r="F262" s="16"/>
      <c r="G262" s="16"/>
      <c r="H262" s="16"/>
      <c r="I262" s="16"/>
      <c r="J262" s="16"/>
    </row>
    <row r="263" spans="1:10">
      <c r="A263" s="16"/>
      <c r="B263" s="16"/>
      <c r="C263" s="16"/>
      <c r="D263" s="16"/>
      <c r="E263" s="16"/>
      <c r="F263" s="16"/>
      <c r="G263" s="16"/>
      <c r="H263" s="16"/>
      <c r="I263" s="16"/>
      <c r="J263" s="16"/>
    </row>
    <row r="264" spans="1:10">
      <c r="A264" s="16"/>
      <c r="B264" s="16"/>
      <c r="C264" s="16"/>
      <c r="D264" s="16"/>
      <c r="E264" s="16"/>
      <c r="F264" s="16"/>
      <c r="G264" s="16"/>
      <c r="H264" s="16"/>
      <c r="I264" s="16"/>
      <c r="J264" s="16"/>
    </row>
    <row r="265" spans="1:10">
      <c r="A265" s="16"/>
      <c r="B265" s="16"/>
      <c r="C265" s="16"/>
      <c r="D265" s="16"/>
      <c r="E265" s="16"/>
      <c r="F265" s="16"/>
      <c r="G265" s="16"/>
      <c r="H265" s="16"/>
      <c r="I265" s="16"/>
      <c r="J265" s="16"/>
    </row>
    <row r="266" spans="1:10">
      <c r="A266" s="16"/>
      <c r="B266" s="16"/>
      <c r="C266" s="16"/>
      <c r="D266" s="16"/>
      <c r="E266" s="16"/>
      <c r="F266" s="16"/>
      <c r="G266" s="16"/>
      <c r="H266" s="16"/>
      <c r="I266" s="16"/>
      <c r="J266" s="16"/>
    </row>
    <row r="267" spans="1:10">
      <c r="A267" s="16"/>
      <c r="B267" s="16"/>
      <c r="C267" s="16"/>
      <c r="D267" s="16"/>
      <c r="E267" s="16"/>
      <c r="F267" s="16"/>
      <c r="G267" s="16"/>
      <c r="H267" s="16"/>
      <c r="I267" s="16"/>
      <c r="J267" s="16"/>
    </row>
    <row r="268" spans="1:10">
      <c r="A268" s="16"/>
      <c r="B268" s="16"/>
      <c r="C268" s="16"/>
      <c r="D268" s="16"/>
      <c r="E268" s="16"/>
      <c r="F268" s="16"/>
      <c r="G268" s="16"/>
      <c r="H268" s="16"/>
      <c r="I268" s="16"/>
      <c r="J268" s="16"/>
    </row>
    <row r="269" spans="1:10">
      <c r="A269" s="16"/>
      <c r="B269" s="16"/>
      <c r="C269" s="16"/>
      <c r="D269" s="16"/>
      <c r="E269" s="16"/>
      <c r="F269" s="16"/>
      <c r="G269" s="16"/>
      <c r="H269" s="16"/>
      <c r="I269" s="16"/>
      <c r="J269" s="16"/>
    </row>
    <row r="270" spans="1:10">
      <c r="A270" s="16"/>
      <c r="B270" s="16"/>
      <c r="C270" s="16"/>
      <c r="D270" s="16"/>
      <c r="E270" s="16"/>
      <c r="F270" s="16"/>
      <c r="G270" s="16"/>
      <c r="H270" s="16"/>
      <c r="I270" s="16"/>
      <c r="J270" s="16"/>
    </row>
    <row r="271" spans="1:10">
      <c r="A271" s="16"/>
      <c r="B271" s="16"/>
      <c r="C271" s="16"/>
      <c r="D271" s="16"/>
      <c r="E271" s="16"/>
      <c r="F271" s="16"/>
      <c r="G271" s="16"/>
      <c r="H271" s="16"/>
      <c r="I271" s="16"/>
      <c r="J271" s="16"/>
    </row>
    <row r="272" spans="1:10">
      <c r="A272" s="16"/>
      <c r="B272" s="16"/>
      <c r="C272" s="16"/>
      <c r="D272" s="16"/>
      <c r="E272" s="16"/>
      <c r="F272" s="16"/>
      <c r="G272" s="16"/>
      <c r="H272" s="16"/>
      <c r="I272" s="16"/>
      <c r="J272" s="16"/>
    </row>
    <row r="273" spans="1:10">
      <c r="A273" s="16"/>
      <c r="B273" s="16"/>
      <c r="C273" s="16"/>
      <c r="D273" s="16"/>
      <c r="E273" s="16"/>
      <c r="F273" s="16"/>
      <c r="G273" s="16"/>
      <c r="H273" s="16"/>
      <c r="I273" s="16"/>
      <c r="J273" s="16"/>
    </row>
    <row r="274" spans="1:10">
      <c r="A274" s="16"/>
      <c r="B274" s="16"/>
      <c r="C274" s="16"/>
      <c r="D274" s="16"/>
      <c r="E274" s="16"/>
      <c r="F274" s="16"/>
      <c r="G274" s="16"/>
      <c r="H274" s="16"/>
      <c r="I274" s="16"/>
      <c r="J274" s="16"/>
    </row>
    <row r="275" spans="1:10">
      <c r="A275" s="16"/>
      <c r="B275" s="16"/>
      <c r="C275" s="16"/>
      <c r="D275" s="16"/>
      <c r="E275" s="16"/>
      <c r="F275" s="16"/>
      <c r="G275" s="16"/>
      <c r="H275" s="16"/>
      <c r="I275" s="16"/>
      <c r="J275" s="16"/>
    </row>
    <row r="276" spans="1:10">
      <c r="A276" s="16"/>
      <c r="B276" s="16"/>
      <c r="C276" s="16"/>
      <c r="D276" s="16"/>
      <c r="E276" s="16"/>
      <c r="F276" s="16"/>
      <c r="G276" s="16"/>
      <c r="H276" s="16"/>
      <c r="I276" s="16"/>
      <c r="J276" s="16"/>
    </row>
    <row r="277" spans="1:10">
      <c r="A277" s="16"/>
      <c r="B277" s="16"/>
      <c r="C277" s="16"/>
      <c r="D277" s="16"/>
      <c r="E277" s="16"/>
      <c r="F277" s="16"/>
      <c r="G277" s="16"/>
      <c r="H277" s="16"/>
      <c r="I277" s="16"/>
      <c r="J277" s="16"/>
    </row>
    <row r="278" spans="1:10">
      <c r="A278" s="16"/>
      <c r="B278" s="16"/>
      <c r="C278" s="16"/>
      <c r="D278" s="16"/>
      <c r="E278" s="16"/>
      <c r="F278" s="16"/>
      <c r="G278" s="16"/>
      <c r="H278" s="16"/>
      <c r="I278" s="16"/>
      <c r="J278" s="16"/>
    </row>
    <row r="279" spans="1:10">
      <c r="A279" s="16"/>
      <c r="B279" s="16"/>
      <c r="C279" s="16"/>
      <c r="D279" s="16"/>
      <c r="E279" s="16"/>
      <c r="F279" s="16"/>
      <c r="G279" s="16"/>
      <c r="H279" s="16"/>
      <c r="I279" s="16"/>
      <c r="J279" s="16"/>
    </row>
    <row r="280" spans="1:10">
      <c r="A280" s="16"/>
      <c r="B280" s="16"/>
      <c r="C280" s="16"/>
      <c r="D280" s="16"/>
      <c r="E280" s="16"/>
      <c r="F280" s="16"/>
      <c r="G280" s="16"/>
      <c r="H280" s="16"/>
      <c r="I280" s="16"/>
      <c r="J280" s="16"/>
    </row>
    <row r="281" spans="1:10">
      <c r="A281" s="16"/>
      <c r="B281" s="16"/>
      <c r="C281" s="16"/>
      <c r="D281" s="16"/>
      <c r="E281" s="16"/>
      <c r="F281" s="16"/>
      <c r="G281" s="16"/>
      <c r="H281" s="16"/>
      <c r="I281" s="16"/>
      <c r="J281" s="16"/>
    </row>
    <row r="282" spans="1:10">
      <c r="A282" s="16"/>
      <c r="B282" s="16"/>
      <c r="C282" s="16"/>
      <c r="D282" s="16"/>
      <c r="E282" s="16"/>
      <c r="F282" s="16"/>
      <c r="G282" s="16"/>
      <c r="H282" s="16"/>
      <c r="I282" s="16"/>
      <c r="J282" s="16"/>
    </row>
    <row r="283" spans="1:10">
      <c r="A283" s="16"/>
      <c r="B283" s="16"/>
      <c r="C283" s="16"/>
      <c r="D283" s="16"/>
      <c r="E283" s="16"/>
      <c r="F283" s="16"/>
      <c r="G283" s="16"/>
      <c r="H283" s="16"/>
      <c r="I283" s="16"/>
      <c r="J283" s="16"/>
    </row>
    <row r="284" spans="1:10">
      <c r="A284" s="16"/>
      <c r="B284" s="16"/>
      <c r="C284" s="16"/>
      <c r="D284" s="16"/>
      <c r="E284" s="16"/>
      <c r="F284" s="16"/>
      <c r="G284" s="16"/>
      <c r="H284" s="16"/>
      <c r="I284" s="16"/>
      <c r="J284" s="16"/>
    </row>
    <row r="285" spans="1:10">
      <c r="A285" s="16"/>
      <c r="B285" s="16"/>
      <c r="C285" s="16"/>
      <c r="D285" s="16"/>
      <c r="E285" s="16"/>
      <c r="F285" s="16"/>
      <c r="G285" s="16"/>
      <c r="H285" s="16"/>
      <c r="I285" s="16"/>
      <c r="J285" s="16"/>
    </row>
    <row r="286" spans="1:10">
      <c r="A286" s="16"/>
      <c r="B286" s="16"/>
      <c r="C286" s="16"/>
      <c r="D286" s="16"/>
      <c r="E286" s="16"/>
      <c r="F286" s="16"/>
      <c r="G286" s="16"/>
      <c r="H286" s="16"/>
      <c r="I286" s="16"/>
      <c r="J286" s="16"/>
    </row>
    <row r="287" spans="1:10">
      <c r="A287" s="16"/>
      <c r="B287" s="16"/>
      <c r="C287" s="16"/>
      <c r="D287" s="16"/>
      <c r="E287" s="16"/>
      <c r="F287" s="16"/>
      <c r="G287" s="16"/>
      <c r="H287" s="16"/>
      <c r="I287" s="16"/>
      <c r="J287" s="16"/>
    </row>
    <row r="288" spans="1:10">
      <c r="A288" s="16"/>
      <c r="B288" s="16"/>
      <c r="C288" s="16"/>
      <c r="D288" s="16"/>
      <c r="E288" s="16"/>
      <c r="F288" s="16"/>
      <c r="G288" s="16"/>
      <c r="H288" s="16"/>
      <c r="I288" s="16"/>
      <c r="J288" s="16"/>
    </row>
    <row r="289" spans="1:10">
      <c r="A289" s="16"/>
      <c r="B289" s="16"/>
      <c r="C289" s="16"/>
      <c r="D289" s="16"/>
      <c r="E289" s="16"/>
      <c r="F289" s="16"/>
      <c r="G289" s="16"/>
      <c r="H289" s="16"/>
      <c r="I289" s="16"/>
      <c r="J289" s="16"/>
    </row>
    <row r="290" spans="1:10">
      <c r="A290" s="16"/>
      <c r="B290" s="16"/>
      <c r="C290" s="16"/>
      <c r="D290" s="16"/>
      <c r="E290" s="16"/>
      <c r="F290" s="16"/>
      <c r="G290" s="16"/>
      <c r="H290" s="16"/>
      <c r="I290" s="16"/>
      <c r="J290" s="16"/>
    </row>
    <row r="291" spans="1:10">
      <c r="A291" s="16"/>
      <c r="B291" s="16"/>
      <c r="C291" s="16"/>
      <c r="D291" s="16"/>
      <c r="E291" s="16"/>
      <c r="F291" s="16"/>
      <c r="G291" s="16"/>
      <c r="H291" s="16"/>
      <c r="I291" s="16"/>
      <c r="J291" s="16"/>
    </row>
    <row r="292" spans="1:10">
      <c r="A292" s="16"/>
      <c r="B292" s="16"/>
      <c r="C292" s="16"/>
      <c r="D292" s="16"/>
      <c r="E292" s="16"/>
      <c r="F292" s="16"/>
      <c r="G292" s="16"/>
      <c r="H292" s="16"/>
      <c r="I292" s="16"/>
      <c r="J292" s="16"/>
    </row>
    <row r="293" spans="1:10">
      <c r="A293" s="16"/>
      <c r="B293" s="16"/>
      <c r="C293" s="16"/>
      <c r="D293" s="16"/>
      <c r="E293" s="16"/>
      <c r="F293" s="16"/>
      <c r="G293" s="16"/>
      <c r="H293" s="16"/>
      <c r="I293" s="16"/>
      <c r="J293" s="16"/>
    </row>
    <row r="294" spans="1:10">
      <c r="A294" s="16"/>
      <c r="B294" s="16"/>
      <c r="C294" s="16"/>
      <c r="D294" s="16"/>
      <c r="E294" s="16"/>
      <c r="F294" s="16"/>
      <c r="G294" s="16"/>
      <c r="H294" s="16"/>
      <c r="I294" s="16"/>
      <c r="J294" s="16"/>
    </row>
    <row r="295" spans="1:10">
      <c r="A295" s="16"/>
      <c r="B295" s="16"/>
      <c r="C295" s="16"/>
      <c r="D295" s="16"/>
      <c r="E295" s="16"/>
      <c r="F295" s="16"/>
      <c r="G295" s="16"/>
      <c r="H295" s="16"/>
      <c r="I295" s="16"/>
      <c r="J295" s="16"/>
    </row>
    <row r="296" spans="1:10">
      <c r="A296" s="16"/>
      <c r="B296" s="16"/>
      <c r="C296" s="16"/>
      <c r="D296" s="16"/>
      <c r="E296" s="16"/>
      <c r="F296" s="16"/>
      <c r="G296" s="16"/>
      <c r="H296" s="16"/>
      <c r="I296" s="16"/>
      <c r="J296" s="16"/>
    </row>
    <row r="297" spans="1:10">
      <c r="A297" s="16"/>
      <c r="B297" s="16"/>
      <c r="C297" s="16"/>
      <c r="D297" s="16"/>
      <c r="E297" s="16"/>
      <c r="F297" s="16"/>
      <c r="G297" s="16"/>
      <c r="H297" s="16"/>
      <c r="I297" s="16"/>
      <c r="J297" s="16"/>
    </row>
    <row r="298" spans="1:10">
      <c r="A298" s="16"/>
      <c r="B298" s="16"/>
      <c r="C298" s="16"/>
      <c r="D298" s="16"/>
      <c r="E298" s="16"/>
      <c r="F298" s="16"/>
      <c r="G298" s="16"/>
      <c r="H298" s="16"/>
      <c r="I298" s="16"/>
      <c r="J298" s="16"/>
    </row>
    <row r="299" spans="1:10">
      <c r="A299" s="16"/>
      <c r="B299" s="16"/>
      <c r="C299" s="16"/>
      <c r="D299" s="16"/>
      <c r="E299" s="16"/>
      <c r="F299" s="16"/>
      <c r="G299" s="16"/>
      <c r="H299" s="16"/>
      <c r="I299" s="16"/>
      <c r="J299" s="16"/>
    </row>
    <row r="300" spans="1:10">
      <c r="A300" s="16"/>
      <c r="B300" s="16"/>
      <c r="C300" s="16"/>
      <c r="D300" s="16"/>
      <c r="E300" s="16"/>
      <c r="F300" s="16"/>
      <c r="G300" s="16"/>
      <c r="H300" s="16"/>
      <c r="I300" s="16"/>
      <c r="J300" s="16"/>
    </row>
    <row r="301" spans="1:10">
      <c r="A301" s="16"/>
      <c r="B301" s="16"/>
      <c r="C301" s="16"/>
      <c r="D301" s="16"/>
      <c r="E301" s="16"/>
      <c r="F301" s="16"/>
      <c r="G301" s="16"/>
      <c r="H301" s="16"/>
      <c r="I301" s="16"/>
      <c r="J301" s="16"/>
    </row>
    <row r="302" spans="1:10">
      <c r="A302" s="16"/>
      <c r="B302" s="16"/>
      <c r="C302" s="16"/>
      <c r="D302" s="16"/>
      <c r="E302" s="16"/>
      <c r="F302" s="16"/>
      <c r="G302" s="16"/>
      <c r="H302" s="16"/>
      <c r="I302" s="16"/>
      <c r="J302" s="16"/>
    </row>
    <row r="303" spans="1:10">
      <c r="A303" s="16"/>
      <c r="B303" s="16"/>
      <c r="C303" s="16"/>
      <c r="D303" s="16"/>
      <c r="E303" s="16"/>
      <c r="F303" s="16"/>
      <c r="G303" s="16"/>
      <c r="H303" s="16"/>
      <c r="I303" s="16"/>
      <c r="J303" s="16"/>
    </row>
    <row r="304" spans="1:10">
      <c r="A304" s="16"/>
      <c r="B304" s="16"/>
      <c r="C304" s="16"/>
      <c r="D304" s="16"/>
      <c r="E304" s="16"/>
      <c r="F304" s="16"/>
      <c r="G304" s="16"/>
      <c r="H304" s="16"/>
      <c r="I304" s="16"/>
      <c r="J304" s="16"/>
    </row>
    <row r="305" spans="1:10">
      <c r="A305" s="16"/>
      <c r="B305" s="16"/>
      <c r="C305" s="16"/>
      <c r="D305" s="16"/>
      <c r="E305" s="16"/>
      <c r="F305" s="16"/>
      <c r="G305" s="16"/>
      <c r="H305" s="16"/>
      <c r="I305" s="16"/>
      <c r="J305" s="16"/>
    </row>
    <row r="306" spans="1:10">
      <c r="A306" s="16"/>
      <c r="B306" s="16"/>
      <c r="C306" s="16"/>
      <c r="D306" s="16"/>
      <c r="E306" s="16"/>
      <c r="F306" s="16"/>
      <c r="G306" s="16"/>
      <c r="H306" s="16"/>
      <c r="I306" s="16"/>
      <c r="J306" s="16"/>
    </row>
    <row r="307" spans="1:10">
      <c r="A307" s="16"/>
      <c r="B307" s="16"/>
      <c r="C307" s="16"/>
      <c r="D307" s="16"/>
      <c r="E307" s="16"/>
      <c r="F307" s="16"/>
      <c r="G307" s="16"/>
      <c r="H307" s="16"/>
      <c r="I307" s="16"/>
      <c r="J307" s="16"/>
    </row>
    <row r="308" spans="1:10">
      <c r="A308" s="16"/>
      <c r="B308" s="16"/>
      <c r="C308" s="16"/>
      <c r="D308" s="16"/>
      <c r="E308" s="16"/>
      <c r="F308" s="16"/>
      <c r="G308" s="16"/>
      <c r="H308" s="16"/>
      <c r="I308" s="16"/>
      <c r="J308" s="16"/>
    </row>
    <row r="309" spans="1:10">
      <c r="A309" s="16"/>
      <c r="B309" s="16"/>
      <c r="C309" s="16"/>
      <c r="D309" s="16"/>
      <c r="E309" s="16"/>
      <c r="F309" s="16"/>
      <c r="G309" s="16"/>
      <c r="H309" s="16"/>
      <c r="I309" s="16"/>
      <c r="J309" s="16"/>
    </row>
    <row r="310" spans="1:10">
      <c r="A310" s="16"/>
      <c r="B310" s="16"/>
      <c r="C310" s="16"/>
      <c r="D310" s="16"/>
      <c r="E310" s="16"/>
      <c r="F310" s="16"/>
      <c r="G310" s="16"/>
      <c r="H310" s="16"/>
      <c r="I310" s="16"/>
      <c r="J310" s="16"/>
    </row>
    <row r="311" spans="1:10">
      <c r="A311" s="16"/>
      <c r="B311" s="16"/>
      <c r="C311" s="16"/>
      <c r="D311" s="16"/>
      <c r="E311" s="16"/>
      <c r="F311" s="16"/>
      <c r="G311" s="16"/>
      <c r="H311" s="16"/>
      <c r="I311" s="16"/>
      <c r="J311" s="16"/>
    </row>
    <row r="312" spans="1:10">
      <c r="A312" s="16"/>
      <c r="B312" s="16"/>
      <c r="C312" s="16"/>
      <c r="D312" s="16"/>
      <c r="E312" s="16"/>
      <c r="F312" s="16"/>
      <c r="G312" s="16"/>
      <c r="H312" s="16"/>
      <c r="I312" s="16"/>
      <c r="J312" s="16"/>
    </row>
    <row r="313" spans="1:10">
      <c r="A313" s="16"/>
      <c r="B313" s="16"/>
      <c r="C313" s="16"/>
      <c r="D313" s="16"/>
      <c r="E313" s="16"/>
      <c r="F313" s="16"/>
      <c r="G313" s="16"/>
      <c r="H313" s="16"/>
      <c r="I313" s="16"/>
      <c r="J313" s="16"/>
    </row>
    <row r="314" spans="1:10">
      <c r="A314" s="16"/>
      <c r="B314" s="16"/>
      <c r="C314" s="16"/>
      <c r="D314" s="16"/>
      <c r="E314" s="16"/>
      <c r="F314" s="16"/>
      <c r="G314" s="16"/>
      <c r="H314" s="16"/>
      <c r="I314" s="16"/>
      <c r="J314" s="16"/>
    </row>
    <row r="315" spans="1:10">
      <c r="A315" s="16"/>
      <c r="B315" s="16"/>
      <c r="C315" s="16"/>
      <c r="D315" s="16"/>
      <c r="E315" s="16"/>
      <c r="F315" s="16"/>
      <c r="G315" s="16"/>
      <c r="H315" s="16"/>
      <c r="I315" s="16"/>
      <c r="J315" s="16"/>
    </row>
    <row r="316" spans="1:10">
      <c r="A316" s="16"/>
      <c r="B316" s="16"/>
      <c r="C316" s="16"/>
      <c r="D316" s="16"/>
      <c r="E316" s="16"/>
      <c r="F316" s="16"/>
      <c r="G316" s="16"/>
      <c r="H316" s="16"/>
      <c r="I316" s="16"/>
      <c r="J316" s="16"/>
    </row>
    <row r="317" spans="1:10">
      <c r="A317" s="16"/>
      <c r="B317" s="16"/>
      <c r="C317" s="16"/>
      <c r="D317" s="16"/>
      <c r="E317" s="16"/>
      <c r="F317" s="16"/>
      <c r="G317" s="16"/>
      <c r="H317" s="16"/>
      <c r="I317" s="16"/>
      <c r="J317" s="16"/>
    </row>
    <row r="318" spans="1:10">
      <c r="A318" s="16"/>
      <c r="B318" s="16"/>
      <c r="C318" s="16"/>
      <c r="D318" s="16"/>
      <c r="E318" s="16"/>
      <c r="F318" s="16"/>
      <c r="G318" s="16"/>
      <c r="H318" s="16"/>
      <c r="I318" s="16"/>
      <c r="J318" s="16"/>
    </row>
    <row r="319" spans="1:10">
      <c r="A319" s="16"/>
      <c r="B319" s="16"/>
      <c r="C319" s="16"/>
      <c r="D319" s="16"/>
      <c r="E319" s="16"/>
      <c r="F319" s="16"/>
      <c r="G319" s="16"/>
      <c r="H319" s="16"/>
      <c r="I319" s="16"/>
      <c r="J319" s="16"/>
    </row>
    <row r="320" spans="1:10">
      <c r="A320" s="16"/>
      <c r="B320" s="16"/>
      <c r="C320" s="16"/>
      <c r="D320" s="16"/>
      <c r="E320" s="16"/>
      <c r="F320" s="16"/>
      <c r="G320" s="16"/>
      <c r="H320" s="16"/>
      <c r="I320" s="16"/>
      <c r="J320" s="16"/>
    </row>
    <row r="321" spans="1:10">
      <c r="A321" s="16"/>
      <c r="B321" s="16"/>
      <c r="C321" s="16"/>
      <c r="D321" s="16"/>
      <c r="E321" s="16"/>
      <c r="F321" s="16"/>
      <c r="G321" s="16"/>
      <c r="H321" s="16"/>
      <c r="I321" s="16"/>
      <c r="J321" s="16"/>
    </row>
    <row r="322" spans="1:10">
      <c r="A322" s="16"/>
      <c r="B322" s="16"/>
      <c r="C322" s="16"/>
      <c r="D322" s="16"/>
      <c r="E322" s="16"/>
      <c r="F322" s="16"/>
      <c r="G322" s="16"/>
      <c r="H322" s="16"/>
      <c r="I322" s="16"/>
      <c r="J322" s="16"/>
    </row>
    <row r="323" spans="1:10">
      <c r="A323" s="16"/>
      <c r="B323" s="16"/>
      <c r="C323" s="16"/>
      <c r="D323" s="16"/>
      <c r="E323" s="16"/>
      <c r="F323" s="16"/>
      <c r="G323" s="16"/>
      <c r="H323" s="16"/>
      <c r="I323" s="16"/>
      <c r="J323" s="16"/>
    </row>
    <row r="324" spans="1:10">
      <c r="A324" s="16"/>
      <c r="B324" s="16"/>
      <c r="C324" s="16"/>
      <c r="D324" s="16"/>
      <c r="E324" s="16"/>
      <c r="F324" s="16"/>
      <c r="G324" s="16"/>
      <c r="H324" s="16"/>
      <c r="I324" s="16"/>
      <c r="J324" s="16"/>
    </row>
    <row r="325" spans="1:10">
      <c r="A325" s="16"/>
      <c r="B325" s="16"/>
      <c r="C325" s="16"/>
      <c r="D325" s="16"/>
      <c r="E325" s="16"/>
      <c r="F325" s="16"/>
      <c r="G325" s="16"/>
      <c r="H325" s="16"/>
      <c r="I325" s="16"/>
      <c r="J325" s="16"/>
    </row>
    <row r="326" spans="1:10">
      <c r="A326" s="16"/>
      <c r="B326" s="16"/>
      <c r="C326" s="16"/>
      <c r="D326" s="16"/>
      <c r="E326" s="16"/>
      <c r="F326" s="16"/>
      <c r="G326" s="16"/>
      <c r="H326" s="16"/>
      <c r="I326" s="16"/>
      <c r="J326" s="16"/>
    </row>
    <row r="327" spans="1:10">
      <c r="A327" s="16"/>
      <c r="B327" s="16"/>
      <c r="C327" s="16"/>
      <c r="D327" s="16"/>
      <c r="E327" s="16"/>
      <c r="F327" s="16"/>
      <c r="G327" s="16"/>
      <c r="H327" s="16"/>
      <c r="I327" s="16"/>
      <c r="J327" s="16"/>
    </row>
    <row r="328" spans="1:10">
      <c r="A328" s="16"/>
      <c r="B328" s="16"/>
      <c r="C328" s="16"/>
      <c r="D328" s="16"/>
      <c r="E328" s="16"/>
      <c r="F328" s="16"/>
      <c r="G328" s="16"/>
      <c r="H328" s="16"/>
      <c r="I328" s="16"/>
      <c r="J328" s="16"/>
    </row>
    <row r="329" spans="1:10">
      <c r="A329" s="16"/>
      <c r="B329" s="16"/>
      <c r="C329" s="16"/>
      <c r="D329" s="16"/>
      <c r="E329" s="16"/>
      <c r="F329" s="16"/>
      <c r="G329" s="16"/>
      <c r="H329" s="16"/>
      <c r="I329" s="16"/>
      <c r="J329" s="16"/>
    </row>
    <row r="330" spans="1:10">
      <c r="A330" s="16"/>
      <c r="B330" s="16"/>
      <c r="C330" s="16"/>
      <c r="D330" s="16"/>
      <c r="E330" s="16"/>
      <c r="F330" s="16"/>
      <c r="G330" s="16"/>
      <c r="H330" s="16"/>
      <c r="I330" s="16"/>
      <c r="J330" s="16"/>
    </row>
    <row r="331" spans="1:10">
      <c r="A331" s="16"/>
      <c r="B331" s="16"/>
      <c r="C331" s="16"/>
      <c r="D331" s="16"/>
      <c r="E331" s="16"/>
      <c r="F331" s="16"/>
      <c r="G331" s="16"/>
      <c r="H331" s="16"/>
      <c r="I331" s="16"/>
      <c r="J331" s="16"/>
    </row>
    <row r="332" spans="1:10">
      <c r="A332" s="16"/>
      <c r="B332" s="16"/>
      <c r="C332" s="16"/>
      <c r="D332" s="16"/>
      <c r="E332" s="16"/>
      <c r="F332" s="16"/>
      <c r="G332" s="16"/>
      <c r="H332" s="16"/>
      <c r="I332" s="16"/>
      <c r="J332" s="16"/>
    </row>
    <row r="333" spans="1:10">
      <c r="A333" s="16"/>
      <c r="B333" s="16"/>
      <c r="C333" s="16"/>
      <c r="D333" s="16"/>
      <c r="E333" s="16"/>
      <c r="F333" s="16"/>
      <c r="G333" s="16"/>
      <c r="H333" s="16"/>
      <c r="I333" s="16"/>
      <c r="J333" s="16"/>
    </row>
    <row r="334" spans="1:10">
      <c r="A334" s="16"/>
      <c r="B334" s="16"/>
      <c r="C334" s="16"/>
      <c r="D334" s="16"/>
      <c r="E334" s="16"/>
      <c r="F334" s="16"/>
      <c r="G334" s="16"/>
      <c r="H334" s="16"/>
      <c r="I334" s="16"/>
      <c r="J334" s="16"/>
    </row>
    <row r="335" spans="1:10">
      <c r="A335" s="16"/>
      <c r="B335" s="16"/>
      <c r="C335" s="16"/>
      <c r="D335" s="16"/>
      <c r="E335" s="16"/>
      <c r="F335" s="16"/>
      <c r="G335" s="16"/>
      <c r="H335" s="16"/>
      <c r="I335" s="16"/>
      <c r="J335" s="16"/>
    </row>
    <row r="336" spans="1:10">
      <c r="A336" s="16"/>
      <c r="B336" s="16"/>
      <c r="C336" s="16"/>
      <c r="D336" s="16"/>
      <c r="E336" s="16"/>
      <c r="F336" s="16"/>
      <c r="G336" s="16"/>
      <c r="H336" s="16"/>
      <c r="I336" s="16"/>
      <c r="J336" s="16"/>
    </row>
    <row r="337" spans="1:10">
      <c r="A337" s="16"/>
      <c r="B337" s="16"/>
      <c r="C337" s="16"/>
      <c r="D337" s="16"/>
      <c r="E337" s="16"/>
      <c r="F337" s="16"/>
      <c r="G337" s="16"/>
      <c r="H337" s="16"/>
      <c r="I337" s="16"/>
      <c r="J337" s="16"/>
    </row>
    <row r="338" spans="1:10">
      <c r="A338" s="16"/>
      <c r="B338" s="16"/>
      <c r="C338" s="16"/>
      <c r="D338" s="16"/>
      <c r="E338" s="16"/>
      <c r="F338" s="16"/>
      <c r="G338" s="16"/>
      <c r="H338" s="16"/>
      <c r="I338" s="16"/>
      <c r="J338" s="16"/>
    </row>
    <row r="339" spans="1:10">
      <c r="A339" s="16"/>
      <c r="B339" s="16"/>
      <c r="C339" s="16"/>
      <c r="D339" s="16"/>
      <c r="E339" s="16"/>
      <c r="F339" s="16"/>
      <c r="G339" s="16"/>
      <c r="H339" s="16"/>
      <c r="I339" s="16"/>
      <c r="J339" s="16"/>
    </row>
    <row r="340" spans="1:10">
      <c r="A340" s="16"/>
      <c r="B340" s="16"/>
      <c r="C340" s="16"/>
      <c r="D340" s="16"/>
      <c r="E340" s="16"/>
      <c r="F340" s="16"/>
      <c r="G340" s="16"/>
      <c r="H340" s="16"/>
      <c r="I340" s="16"/>
      <c r="J340" s="16"/>
    </row>
    <row r="341" spans="1:10">
      <c r="A341" s="16"/>
      <c r="B341" s="16"/>
      <c r="C341" s="16"/>
      <c r="D341" s="16"/>
      <c r="E341" s="16"/>
      <c r="F341" s="16"/>
      <c r="G341" s="16"/>
      <c r="H341" s="16"/>
      <c r="I341" s="16"/>
      <c r="J341" s="16"/>
    </row>
    <row r="342" spans="1:10">
      <c r="A342" s="16"/>
      <c r="B342" s="16"/>
      <c r="C342" s="16"/>
      <c r="D342" s="16"/>
      <c r="E342" s="16"/>
      <c r="F342" s="16"/>
      <c r="G342" s="16"/>
      <c r="H342" s="16"/>
      <c r="I342" s="16"/>
      <c r="J342" s="16"/>
    </row>
    <row r="343" spans="1:10">
      <c r="A343" s="16"/>
      <c r="B343" s="16"/>
      <c r="C343" s="16"/>
      <c r="D343" s="16"/>
      <c r="E343" s="16"/>
      <c r="F343" s="16"/>
      <c r="G343" s="16"/>
      <c r="H343" s="16"/>
      <c r="I343" s="16"/>
      <c r="J343" s="16"/>
    </row>
    <row r="344" spans="1:10">
      <c r="A344" s="16"/>
      <c r="B344" s="16"/>
      <c r="C344" s="16"/>
      <c r="D344" s="16"/>
      <c r="E344" s="16"/>
      <c r="F344" s="16"/>
      <c r="G344" s="16"/>
      <c r="H344" s="16"/>
      <c r="I344" s="16"/>
      <c r="J344" s="16"/>
    </row>
    <row r="345" spans="1:10">
      <c r="A345" s="16"/>
      <c r="B345" s="16"/>
      <c r="C345" s="16"/>
      <c r="D345" s="16"/>
      <c r="E345" s="16"/>
      <c r="F345" s="16"/>
      <c r="G345" s="16"/>
      <c r="H345" s="16"/>
      <c r="I345" s="16"/>
      <c r="J345" s="16"/>
    </row>
    <row r="346" spans="1:10">
      <c r="A346" s="16"/>
      <c r="B346" s="16"/>
      <c r="C346" s="16"/>
      <c r="D346" s="16"/>
      <c r="E346" s="16"/>
      <c r="F346" s="16"/>
      <c r="G346" s="16"/>
      <c r="H346" s="16"/>
      <c r="I346" s="16"/>
      <c r="J346" s="16"/>
    </row>
    <row r="347" spans="1:10">
      <c r="A347" s="16"/>
      <c r="B347" s="16"/>
      <c r="C347" s="16"/>
      <c r="D347" s="16"/>
      <c r="E347" s="16"/>
      <c r="F347" s="16"/>
      <c r="G347" s="16"/>
      <c r="H347" s="16"/>
      <c r="I347" s="16"/>
      <c r="J347" s="16"/>
    </row>
    <row r="348" spans="1:10">
      <c r="A348" s="16"/>
      <c r="B348" s="16"/>
      <c r="C348" s="16"/>
      <c r="D348" s="16"/>
      <c r="E348" s="16"/>
      <c r="F348" s="16"/>
      <c r="G348" s="16"/>
      <c r="H348" s="16"/>
      <c r="I348" s="16"/>
      <c r="J348" s="16"/>
    </row>
    <row r="349" spans="1:10">
      <c r="A349" s="16"/>
      <c r="B349" s="16"/>
      <c r="C349" s="16"/>
      <c r="D349" s="16"/>
      <c r="E349" s="16"/>
      <c r="F349" s="16"/>
      <c r="G349" s="16"/>
      <c r="H349" s="16"/>
      <c r="I349" s="16"/>
      <c r="J349" s="16"/>
    </row>
    <row r="350" spans="1:10">
      <c r="A350" s="16"/>
      <c r="B350" s="16"/>
      <c r="C350" s="16"/>
      <c r="D350" s="16"/>
      <c r="E350" s="16"/>
      <c r="F350" s="16"/>
      <c r="G350" s="16"/>
      <c r="H350" s="16"/>
      <c r="I350" s="16"/>
      <c r="J350" s="16"/>
    </row>
    <row r="351" spans="1:10">
      <c r="A351" s="16"/>
      <c r="B351" s="16"/>
      <c r="C351" s="16"/>
      <c r="D351" s="16"/>
      <c r="E351" s="16"/>
      <c r="F351" s="16"/>
      <c r="G351" s="16"/>
      <c r="H351" s="16"/>
      <c r="I351" s="16"/>
      <c r="J351" s="16"/>
    </row>
    <row r="352" spans="1:10">
      <c r="A352" s="16"/>
      <c r="B352" s="16"/>
      <c r="C352" s="16"/>
      <c r="D352" s="16"/>
      <c r="E352" s="16"/>
      <c r="F352" s="16"/>
      <c r="G352" s="16"/>
      <c r="H352" s="16"/>
      <c r="I352" s="16"/>
      <c r="J352" s="16"/>
    </row>
    <row r="353" spans="1:10">
      <c r="A353" s="16"/>
      <c r="B353" s="16"/>
      <c r="C353" s="16"/>
      <c r="D353" s="16"/>
      <c r="E353" s="16"/>
      <c r="F353" s="16"/>
      <c r="G353" s="16"/>
      <c r="H353" s="16"/>
      <c r="I353" s="16"/>
      <c r="J353" s="16"/>
    </row>
    <row r="354" spans="1:10">
      <c r="A354" s="16"/>
      <c r="B354" s="16"/>
      <c r="C354" s="16"/>
      <c r="D354" s="16"/>
      <c r="E354" s="16"/>
      <c r="F354" s="16"/>
      <c r="G354" s="16"/>
      <c r="H354" s="16"/>
      <c r="I354" s="16"/>
      <c r="J354" s="16"/>
    </row>
    <row r="355" spans="1:10">
      <c r="A355" s="16"/>
      <c r="B355" s="16"/>
      <c r="C355" s="16"/>
      <c r="D355" s="16"/>
      <c r="E355" s="16"/>
      <c r="F355" s="16"/>
      <c r="G355" s="16"/>
      <c r="H355" s="16"/>
      <c r="I355" s="16"/>
      <c r="J355" s="16"/>
    </row>
    <row r="356" spans="1:10">
      <c r="A356" s="16"/>
      <c r="B356" s="16"/>
      <c r="C356" s="16"/>
      <c r="D356" s="16"/>
      <c r="E356" s="16"/>
      <c r="F356" s="16"/>
      <c r="G356" s="16"/>
      <c r="H356" s="16"/>
      <c r="I356" s="16"/>
      <c r="J356" s="16"/>
    </row>
    <row r="357" spans="1:10">
      <c r="A357" s="16"/>
      <c r="B357" s="16"/>
      <c r="C357" s="16"/>
      <c r="D357" s="16"/>
      <c r="E357" s="16"/>
      <c r="F357" s="16"/>
      <c r="G357" s="16"/>
      <c r="H357" s="16"/>
      <c r="I357" s="16"/>
      <c r="J357" s="16"/>
    </row>
    <row r="358" spans="1:10">
      <c r="A358" s="16"/>
      <c r="B358" s="16"/>
      <c r="C358" s="16"/>
      <c r="D358" s="16"/>
      <c r="E358" s="16"/>
      <c r="F358" s="16"/>
      <c r="G358" s="16"/>
      <c r="H358" s="16"/>
      <c r="I358" s="16"/>
      <c r="J358" s="16"/>
    </row>
    <row r="359" spans="1:10">
      <c r="A359" s="16"/>
      <c r="B359" s="16"/>
      <c r="C359" s="16"/>
      <c r="D359" s="16"/>
      <c r="E359" s="16"/>
      <c r="F359" s="16"/>
      <c r="G359" s="16"/>
      <c r="H359" s="16"/>
      <c r="I359" s="16"/>
      <c r="J359" s="16"/>
    </row>
    <row r="360" spans="1:10">
      <c r="A360" s="16"/>
      <c r="B360" s="16"/>
      <c r="C360" s="16"/>
      <c r="D360" s="16"/>
      <c r="E360" s="16"/>
      <c r="F360" s="16"/>
      <c r="G360" s="16"/>
      <c r="H360" s="16"/>
      <c r="I360" s="16"/>
      <c r="J360" s="16"/>
    </row>
    <row r="361" spans="1:10">
      <c r="A361" s="16"/>
      <c r="B361" s="16"/>
      <c r="C361" s="16"/>
      <c r="D361" s="16"/>
      <c r="E361" s="16"/>
      <c r="F361" s="16"/>
      <c r="G361" s="16"/>
      <c r="H361" s="16"/>
      <c r="I361" s="16"/>
      <c r="J361" s="16"/>
    </row>
    <row r="362" spans="1:10">
      <c r="A362" s="16"/>
      <c r="B362" s="16"/>
      <c r="C362" s="16"/>
      <c r="D362" s="16"/>
      <c r="E362" s="16"/>
      <c r="F362" s="16"/>
      <c r="G362" s="16"/>
      <c r="H362" s="16"/>
      <c r="I362" s="16"/>
      <c r="J362" s="16"/>
    </row>
    <row r="363" spans="1:10">
      <c r="A363" s="16"/>
      <c r="B363" s="16"/>
      <c r="C363" s="16"/>
      <c r="D363" s="16"/>
      <c r="E363" s="16"/>
      <c r="F363" s="16"/>
      <c r="G363" s="16"/>
      <c r="H363" s="16"/>
      <c r="I363" s="16"/>
      <c r="J363" s="16"/>
    </row>
    <row r="364" spans="1:10">
      <c r="A364" s="16"/>
      <c r="B364" s="16"/>
      <c r="C364" s="16"/>
      <c r="D364" s="16"/>
      <c r="E364" s="16"/>
      <c r="F364" s="16"/>
      <c r="G364" s="16"/>
      <c r="H364" s="16"/>
      <c r="I364" s="16"/>
      <c r="J364" s="16"/>
    </row>
    <row r="365" spans="1:10">
      <c r="A365" s="16"/>
      <c r="B365" s="16"/>
      <c r="C365" s="16"/>
      <c r="D365" s="16"/>
      <c r="E365" s="16"/>
      <c r="F365" s="16"/>
      <c r="G365" s="16"/>
      <c r="H365" s="16"/>
      <c r="I365" s="16"/>
      <c r="J365" s="16"/>
    </row>
    <row r="366" spans="1:10">
      <c r="A366" s="16"/>
      <c r="B366" s="16"/>
      <c r="C366" s="16"/>
      <c r="D366" s="16"/>
      <c r="E366" s="16"/>
      <c r="F366" s="16"/>
      <c r="G366" s="16"/>
      <c r="H366" s="16"/>
      <c r="I366" s="16"/>
      <c r="J366" s="16"/>
    </row>
    <row r="367" spans="1:10">
      <c r="A367" s="16"/>
      <c r="B367" s="16"/>
      <c r="C367" s="16"/>
      <c r="D367" s="16"/>
      <c r="E367" s="16"/>
      <c r="F367" s="16"/>
      <c r="G367" s="16"/>
      <c r="H367" s="16"/>
      <c r="I367" s="16"/>
      <c r="J367" s="16"/>
    </row>
    <row r="368" spans="1:10">
      <c r="A368" s="16"/>
      <c r="B368" s="16"/>
      <c r="C368" s="16"/>
      <c r="D368" s="16"/>
      <c r="E368" s="16"/>
      <c r="F368" s="16"/>
      <c r="G368" s="16"/>
      <c r="H368" s="16"/>
      <c r="I368" s="16"/>
      <c r="J368" s="16"/>
    </row>
    <row r="369" spans="1:10">
      <c r="A369" s="16"/>
      <c r="B369" s="16"/>
      <c r="C369" s="16"/>
      <c r="D369" s="16"/>
      <c r="E369" s="16"/>
      <c r="F369" s="16"/>
      <c r="G369" s="16"/>
      <c r="H369" s="16"/>
      <c r="I369" s="16"/>
      <c r="J369" s="16"/>
    </row>
    <row r="370" spans="1:10">
      <c r="A370" s="16"/>
      <c r="B370" s="16"/>
      <c r="C370" s="16"/>
      <c r="D370" s="16"/>
      <c r="E370" s="16"/>
      <c r="F370" s="16"/>
      <c r="G370" s="16"/>
      <c r="H370" s="16"/>
      <c r="I370" s="16"/>
      <c r="J370" s="16"/>
    </row>
    <row r="371" spans="1:10">
      <c r="A371" s="16"/>
      <c r="B371" s="16"/>
      <c r="C371" s="16"/>
      <c r="D371" s="16"/>
      <c r="E371" s="16"/>
      <c r="F371" s="16"/>
      <c r="G371" s="16"/>
      <c r="H371" s="16"/>
      <c r="I371" s="16"/>
      <c r="J371" s="16"/>
    </row>
    <row r="372" spans="1:10">
      <c r="A372" s="16"/>
      <c r="B372" s="16"/>
      <c r="C372" s="16"/>
      <c r="D372" s="16"/>
      <c r="E372" s="16"/>
      <c r="F372" s="16"/>
      <c r="G372" s="16"/>
      <c r="H372" s="16"/>
      <c r="I372" s="16"/>
      <c r="J372" s="16"/>
    </row>
    <row r="373" spans="1:10">
      <c r="A373" s="16"/>
      <c r="B373" s="16"/>
      <c r="C373" s="16"/>
      <c r="D373" s="16"/>
      <c r="E373" s="16"/>
      <c r="F373" s="16"/>
      <c r="G373" s="16"/>
      <c r="H373" s="16"/>
      <c r="I373" s="16"/>
      <c r="J373" s="16"/>
    </row>
    <row r="374" spans="1:10">
      <c r="A374" s="16"/>
      <c r="B374" s="16"/>
      <c r="C374" s="16"/>
      <c r="D374" s="16"/>
      <c r="E374" s="16"/>
      <c r="F374" s="16"/>
      <c r="G374" s="16"/>
      <c r="H374" s="16"/>
      <c r="I374" s="16"/>
      <c r="J374" s="16"/>
    </row>
    <row r="375" spans="1:10">
      <c r="A375" s="16"/>
      <c r="B375" s="16"/>
      <c r="C375" s="16"/>
      <c r="D375" s="16"/>
      <c r="E375" s="16"/>
      <c r="F375" s="16"/>
      <c r="G375" s="16"/>
      <c r="H375" s="16"/>
      <c r="I375" s="16"/>
      <c r="J375" s="16"/>
    </row>
    <row r="376" spans="1:10">
      <c r="A376" s="16"/>
      <c r="B376" s="16"/>
      <c r="C376" s="16"/>
      <c r="D376" s="16"/>
      <c r="E376" s="16"/>
      <c r="F376" s="16"/>
      <c r="G376" s="16"/>
      <c r="H376" s="16"/>
      <c r="I376" s="16"/>
      <c r="J376" s="16"/>
    </row>
    <row r="377" spans="1:10">
      <c r="A377" s="16"/>
      <c r="B377" s="16"/>
      <c r="C377" s="16"/>
      <c r="D377" s="16"/>
      <c r="E377" s="16"/>
      <c r="F377" s="16"/>
      <c r="G377" s="16"/>
      <c r="H377" s="16"/>
      <c r="I377" s="16"/>
      <c r="J377" s="16"/>
    </row>
    <row r="378" spans="1:10">
      <c r="A378" s="16"/>
      <c r="B378" s="16"/>
      <c r="C378" s="16"/>
      <c r="D378" s="16"/>
      <c r="E378" s="16"/>
      <c r="F378" s="16"/>
      <c r="G378" s="16"/>
      <c r="H378" s="16"/>
      <c r="I378" s="16"/>
      <c r="J378" s="16"/>
    </row>
    <row r="379" spans="1:10">
      <c r="A379" s="16"/>
      <c r="B379" s="16"/>
      <c r="C379" s="16"/>
      <c r="D379" s="16"/>
      <c r="E379" s="16"/>
      <c r="F379" s="16"/>
      <c r="G379" s="16"/>
      <c r="H379" s="16"/>
      <c r="I379" s="16"/>
      <c r="J379" s="16"/>
    </row>
    <row r="380" spans="1:10">
      <c r="A380" s="16"/>
      <c r="B380" s="16"/>
      <c r="C380" s="16"/>
      <c r="D380" s="16"/>
      <c r="E380" s="16"/>
      <c r="F380" s="16"/>
      <c r="G380" s="16"/>
      <c r="H380" s="16"/>
      <c r="I380" s="16"/>
      <c r="J380" s="16"/>
    </row>
    <row r="381" spans="1:10">
      <c r="A381" s="16"/>
      <c r="B381" s="16"/>
      <c r="C381" s="16"/>
      <c r="D381" s="16"/>
      <c r="E381" s="16"/>
      <c r="F381" s="16"/>
      <c r="G381" s="16"/>
      <c r="H381" s="16"/>
      <c r="I381" s="16"/>
      <c r="J381" s="16"/>
    </row>
    <row r="382" spans="1:10">
      <c r="A382" s="16"/>
      <c r="B382" s="16"/>
      <c r="C382" s="16"/>
      <c r="D382" s="16"/>
      <c r="E382" s="16"/>
      <c r="F382" s="16"/>
      <c r="G382" s="16"/>
      <c r="H382" s="16"/>
      <c r="I382" s="16"/>
      <c r="J382" s="16"/>
    </row>
    <row r="383" spans="1:10">
      <c r="A383" s="16"/>
      <c r="B383" s="16"/>
      <c r="C383" s="16"/>
      <c r="D383" s="16"/>
      <c r="E383" s="16"/>
      <c r="F383" s="16"/>
      <c r="G383" s="16"/>
      <c r="H383" s="16"/>
      <c r="I383" s="16"/>
      <c r="J383" s="16"/>
    </row>
    <row r="384" spans="1:10">
      <c r="A384" s="16"/>
      <c r="B384" s="16"/>
      <c r="C384" s="16"/>
      <c r="D384" s="16"/>
      <c r="E384" s="16"/>
      <c r="F384" s="16"/>
      <c r="G384" s="16"/>
      <c r="H384" s="16"/>
      <c r="I384" s="16"/>
      <c r="J384" s="16"/>
    </row>
    <row r="385" spans="1:10">
      <c r="A385" s="16"/>
      <c r="B385" s="16"/>
      <c r="C385" s="16"/>
      <c r="D385" s="16"/>
      <c r="E385" s="16"/>
      <c r="F385" s="16"/>
      <c r="G385" s="16"/>
      <c r="H385" s="16"/>
      <c r="I385" s="16"/>
      <c r="J385" s="16"/>
    </row>
    <row r="386" spans="1:10">
      <c r="A386" s="16"/>
      <c r="B386" s="16"/>
      <c r="C386" s="16"/>
      <c r="D386" s="16"/>
      <c r="E386" s="16"/>
      <c r="F386" s="16"/>
      <c r="G386" s="16"/>
      <c r="H386" s="16"/>
      <c r="I386" s="16"/>
      <c r="J386" s="16"/>
    </row>
    <row r="387" spans="1:10">
      <c r="A387" s="16"/>
      <c r="B387" s="16"/>
      <c r="C387" s="16"/>
      <c r="D387" s="16"/>
      <c r="E387" s="16"/>
      <c r="F387" s="16"/>
      <c r="G387" s="16"/>
      <c r="H387" s="16"/>
      <c r="I387" s="16"/>
      <c r="J387" s="16"/>
    </row>
    <row r="388" spans="1:10">
      <c r="A388" s="16"/>
      <c r="B388" s="16"/>
      <c r="C388" s="16"/>
      <c r="D388" s="16"/>
      <c r="E388" s="16"/>
      <c r="F388" s="16"/>
      <c r="G388" s="16"/>
      <c r="H388" s="16"/>
      <c r="I388" s="16"/>
      <c r="J388" s="16"/>
    </row>
    <row r="389" spans="1:10">
      <c r="A389" s="16"/>
      <c r="B389" s="16"/>
      <c r="C389" s="16"/>
      <c r="D389" s="16"/>
      <c r="E389" s="16"/>
      <c r="F389" s="16"/>
      <c r="G389" s="16"/>
      <c r="H389" s="16"/>
      <c r="I389" s="16"/>
      <c r="J389" s="16"/>
    </row>
    <row r="390" spans="1:10">
      <c r="A390" s="16"/>
      <c r="B390" s="16"/>
      <c r="C390" s="16"/>
      <c r="D390" s="16"/>
      <c r="E390" s="16"/>
      <c r="F390" s="16"/>
      <c r="G390" s="16"/>
      <c r="H390" s="16"/>
      <c r="I390" s="16"/>
      <c r="J390" s="16"/>
    </row>
    <row r="391" spans="1:10">
      <c r="A391" s="16"/>
      <c r="B391" s="16"/>
      <c r="C391" s="16"/>
      <c r="D391" s="16"/>
      <c r="E391" s="16"/>
      <c r="F391" s="16"/>
      <c r="G391" s="16"/>
      <c r="H391" s="16"/>
      <c r="I391" s="16"/>
      <c r="J391" s="16"/>
    </row>
    <row r="392" spans="1:10">
      <c r="A392" s="16"/>
      <c r="B392" s="16"/>
      <c r="C392" s="16"/>
      <c r="D392" s="16"/>
      <c r="E392" s="16"/>
      <c r="F392" s="16"/>
      <c r="G392" s="16"/>
      <c r="H392" s="16"/>
      <c r="I392" s="16"/>
      <c r="J392" s="16"/>
    </row>
    <row r="393" spans="1:10">
      <c r="A393" s="16"/>
      <c r="B393" s="16"/>
      <c r="C393" s="16"/>
      <c r="D393" s="16"/>
      <c r="E393" s="16"/>
      <c r="F393" s="16"/>
      <c r="G393" s="16"/>
      <c r="H393" s="16"/>
      <c r="I393" s="16"/>
      <c r="J393" s="16"/>
    </row>
    <row r="394" spans="1:10">
      <c r="A394" s="16"/>
      <c r="B394" s="16"/>
      <c r="C394" s="16"/>
      <c r="D394" s="16"/>
      <c r="E394" s="16"/>
      <c r="F394" s="16"/>
      <c r="G394" s="16"/>
      <c r="H394" s="16"/>
      <c r="I394" s="16"/>
      <c r="J394" s="16"/>
    </row>
    <row r="395" spans="1:10">
      <c r="A395" s="16"/>
      <c r="B395" s="16"/>
      <c r="C395" s="16"/>
      <c r="D395" s="16"/>
      <c r="E395" s="16"/>
      <c r="F395" s="16"/>
      <c r="G395" s="16"/>
      <c r="H395" s="16"/>
      <c r="I395" s="16"/>
      <c r="J395" s="16"/>
    </row>
    <row r="396" spans="1:10">
      <c r="A396" s="16"/>
      <c r="B396" s="16"/>
      <c r="C396" s="16"/>
      <c r="D396" s="16"/>
      <c r="E396" s="16"/>
      <c r="F396" s="16"/>
      <c r="G396" s="16"/>
      <c r="H396" s="16"/>
      <c r="I396" s="16"/>
      <c r="J396" s="16"/>
    </row>
    <row r="397" spans="1:10">
      <c r="A397" s="16"/>
      <c r="B397" s="16"/>
      <c r="C397" s="16"/>
      <c r="D397" s="16"/>
      <c r="E397" s="16"/>
      <c r="F397" s="16"/>
      <c r="G397" s="16"/>
      <c r="H397" s="16"/>
      <c r="I397" s="16"/>
      <c r="J397" s="16"/>
    </row>
    <row r="398" spans="1:10">
      <c r="A398" s="16"/>
      <c r="B398" s="16"/>
      <c r="C398" s="16"/>
      <c r="D398" s="16"/>
      <c r="E398" s="16"/>
      <c r="F398" s="16"/>
      <c r="G398" s="16"/>
      <c r="H398" s="16"/>
      <c r="I398" s="16"/>
      <c r="J398" s="16"/>
    </row>
    <row r="399" spans="1:10">
      <c r="A399" s="16"/>
      <c r="B399" s="16"/>
      <c r="C399" s="16"/>
      <c r="D399" s="16"/>
      <c r="E399" s="16"/>
      <c r="F399" s="16"/>
      <c r="G399" s="16"/>
      <c r="H399" s="16"/>
      <c r="I399" s="16"/>
      <c r="J399" s="16"/>
    </row>
    <row r="400" spans="1:10">
      <c r="A400" s="16"/>
      <c r="B400" s="16"/>
      <c r="C400" s="16"/>
      <c r="D400" s="16"/>
      <c r="E400" s="16"/>
      <c r="F400" s="16"/>
      <c r="G400" s="16"/>
      <c r="H400" s="16"/>
      <c r="I400" s="16"/>
      <c r="J400" s="16"/>
    </row>
    <row r="401" spans="1:10">
      <c r="A401" s="16"/>
      <c r="B401" s="16"/>
      <c r="C401" s="16"/>
      <c r="D401" s="16"/>
      <c r="E401" s="16"/>
      <c r="F401" s="16"/>
      <c r="G401" s="16"/>
      <c r="H401" s="16"/>
      <c r="I401" s="16"/>
      <c r="J401" s="16"/>
    </row>
    <row r="402" spans="1:10">
      <c r="A402" s="16"/>
      <c r="B402" s="16"/>
      <c r="C402" s="16"/>
      <c r="D402" s="16"/>
      <c r="E402" s="16"/>
      <c r="F402" s="16"/>
      <c r="G402" s="16"/>
      <c r="H402" s="16"/>
      <c r="I402" s="16"/>
      <c r="J402" s="16"/>
    </row>
    <row r="403" spans="1:10">
      <c r="A403" s="16"/>
      <c r="B403" s="16"/>
      <c r="C403" s="16"/>
      <c r="D403" s="16"/>
      <c r="E403" s="16"/>
      <c r="F403" s="16"/>
      <c r="G403" s="16"/>
      <c r="H403" s="16"/>
      <c r="I403" s="16"/>
      <c r="J403" s="16"/>
    </row>
    <row r="404" spans="1:10">
      <c r="A404" s="16"/>
      <c r="B404" s="16"/>
      <c r="C404" s="16"/>
      <c r="D404" s="16"/>
      <c r="E404" s="16"/>
      <c r="F404" s="16"/>
      <c r="G404" s="16"/>
      <c r="H404" s="16"/>
      <c r="I404" s="16"/>
      <c r="J404" s="16"/>
    </row>
    <row r="405" spans="1:10">
      <c r="A405" s="16"/>
      <c r="B405" s="16"/>
      <c r="C405" s="16"/>
      <c r="D405" s="16"/>
      <c r="E405" s="16"/>
      <c r="F405" s="16"/>
      <c r="G405" s="16"/>
      <c r="H405" s="16"/>
      <c r="I405" s="16"/>
      <c r="J405" s="16"/>
    </row>
    <row r="406" spans="1:10">
      <c r="A406" s="16"/>
      <c r="B406" s="16"/>
      <c r="C406" s="16"/>
      <c r="D406" s="16"/>
      <c r="E406" s="16"/>
      <c r="F406" s="16"/>
      <c r="G406" s="16"/>
      <c r="H406" s="16"/>
      <c r="I406" s="16"/>
      <c r="J406" s="16"/>
    </row>
    <row r="407" spans="1:10">
      <c r="A407" s="16"/>
      <c r="B407" s="16"/>
      <c r="C407" s="16"/>
      <c r="D407" s="16"/>
      <c r="E407" s="16"/>
      <c r="F407" s="16"/>
      <c r="G407" s="16"/>
      <c r="H407" s="16"/>
      <c r="I407" s="16"/>
      <c r="J407" s="16"/>
    </row>
    <row r="408" spans="1:10">
      <c r="A408" s="16"/>
      <c r="B408" s="16"/>
      <c r="C408" s="16"/>
      <c r="D408" s="16"/>
      <c r="E408" s="16"/>
      <c r="F408" s="16"/>
      <c r="G408" s="16"/>
      <c r="H408" s="16"/>
      <c r="I408" s="16"/>
      <c r="J408" s="16"/>
    </row>
    <row r="409" spans="1:10">
      <c r="A409" s="16"/>
      <c r="B409" s="16"/>
      <c r="C409" s="16"/>
      <c r="D409" s="16"/>
      <c r="E409" s="16"/>
      <c r="F409" s="16"/>
      <c r="G409" s="16"/>
      <c r="H409" s="16"/>
      <c r="I409" s="16"/>
      <c r="J409" s="16"/>
    </row>
    <row r="410" spans="1:10">
      <c r="A410" s="16"/>
      <c r="B410" s="16"/>
      <c r="C410" s="16"/>
      <c r="D410" s="16"/>
      <c r="E410" s="16"/>
      <c r="F410" s="16"/>
      <c r="G410" s="16"/>
      <c r="H410" s="16"/>
      <c r="I410" s="16"/>
      <c r="J410" s="16"/>
    </row>
    <row r="411" spans="1:10">
      <c r="A411" s="16"/>
      <c r="B411" s="16"/>
      <c r="C411" s="16"/>
      <c r="D411" s="16"/>
      <c r="E411" s="16"/>
      <c r="F411" s="16"/>
      <c r="G411" s="16"/>
      <c r="H411" s="16"/>
      <c r="I411" s="16"/>
      <c r="J411" s="16"/>
    </row>
    <row r="412" spans="1:10">
      <c r="A412" s="16"/>
      <c r="B412" s="16"/>
      <c r="C412" s="16"/>
      <c r="D412" s="16"/>
      <c r="E412" s="16"/>
      <c r="F412" s="16"/>
      <c r="G412" s="16"/>
      <c r="H412" s="16"/>
      <c r="I412" s="16"/>
      <c r="J412" s="16"/>
    </row>
    <row r="413" spans="1:10">
      <c r="A413" s="16"/>
      <c r="B413" s="16"/>
      <c r="C413" s="16"/>
      <c r="D413" s="16"/>
      <c r="E413" s="16"/>
      <c r="F413" s="16"/>
      <c r="G413" s="16"/>
      <c r="H413" s="16"/>
      <c r="I413" s="16"/>
      <c r="J413" s="16"/>
    </row>
    <row r="414" spans="1:10">
      <c r="A414" s="16"/>
      <c r="B414" s="16"/>
      <c r="C414" s="16"/>
      <c r="D414" s="16"/>
      <c r="E414" s="16"/>
      <c r="F414" s="16"/>
      <c r="G414" s="16"/>
      <c r="H414" s="16"/>
      <c r="I414" s="16"/>
      <c r="J414" s="16"/>
    </row>
    <row r="415" spans="1:10">
      <c r="A415" s="16"/>
      <c r="B415" s="16"/>
      <c r="C415" s="16"/>
      <c r="D415" s="16"/>
      <c r="E415" s="16"/>
      <c r="F415" s="16"/>
      <c r="G415" s="16"/>
      <c r="H415" s="16"/>
      <c r="I415" s="16"/>
      <c r="J415" s="16"/>
    </row>
    <row r="416" spans="1:10">
      <c r="A416" s="16"/>
      <c r="B416" s="16"/>
      <c r="C416" s="16"/>
      <c r="D416" s="16"/>
      <c r="E416" s="16"/>
      <c r="F416" s="16"/>
      <c r="G416" s="16"/>
      <c r="H416" s="16"/>
      <c r="I416" s="16"/>
      <c r="J416" s="16"/>
    </row>
    <row r="417" spans="1:10">
      <c r="A417" s="16"/>
      <c r="B417" s="16"/>
      <c r="C417" s="16"/>
      <c r="D417" s="16"/>
      <c r="E417" s="16"/>
      <c r="F417" s="16"/>
      <c r="G417" s="16"/>
      <c r="H417" s="16"/>
      <c r="I417" s="16"/>
      <c r="J417" s="16"/>
    </row>
    <row r="418" spans="1:10">
      <c r="A418" s="16"/>
      <c r="B418" s="16"/>
      <c r="C418" s="16"/>
      <c r="D418" s="16"/>
      <c r="E418" s="16"/>
      <c r="F418" s="16"/>
      <c r="G418" s="16"/>
      <c r="H418" s="16"/>
      <c r="I418" s="16"/>
      <c r="J418" s="16"/>
    </row>
    <row r="419" spans="1:10">
      <c r="A419" s="16"/>
      <c r="B419" s="16"/>
      <c r="C419" s="16"/>
      <c r="D419" s="16"/>
      <c r="E419" s="16"/>
      <c r="F419" s="16"/>
      <c r="G419" s="16"/>
      <c r="H419" s="16"/>
      <c r="I419" s="16"/>
      <c r="J419" s="16"/>
    </row>
    <row r="420" spans="1:10">
      <c r="A420" s="16"/>
      <c r="B420" s="16"/>
      <c r="C420" s="16"/>
      <c r="D420" s="16"/>
      <c r="E420" s="16"/>
      <c r="F420" s="16"/>
      <c r="G420" s="16"/>
      <c r="H420" s="16"/>
      <c r="I420" s="16"/>
      <c r="J420" s="16"/>
    </row>
    <row r="421" spans="1:10">
      <c r="A421" s="16"/>
      <c r="B421" s="16"/>
      <c r="C421" s="16"/>
      <c r="D421" s="16"/>
      <c r="E421" s="16"/>
      <c r="F421" s="16"/>
      <c r="G421" s="16"/>
      <c r="H421" s="16"/>
      <c r="I421" s="16"/>
      <c r="J421" s="16"/>
    </row>
    <row r="422" spans="1:10">
      <c r="A422" s="16"/>
      <c r="B422" s="16"/>
      <c r="C422" s="16"/>
      <c r="D422" s="16"/>
      <c r="E422" s="16"/>
      <c r="F422" s="16"/>
      <c r="G422" s="16"/>
      <c r="H422" s="16"/>
      <c r="I422" s="16"/>
      <c r="J422" s="16"/>
    </row>
    <row r="423" spans="1:10">
      <c r="A423" s="16"/>
      <c r="B423" s="16"/>
      <c r="C423" s="16"/>
      <c r="D423" s="16"/>
      <c r="E423" s="16"/>
      <c r="F423" s="16"/>
      <c r="G423" s="16"/>
      <c r="H423" s="16"/>
      <c r="I423" s="16"/>
      <c r="J423" s="16"/>
    </row>
    <row r="424" spans="1:10">
      <c r="A424" s="16"/>
      <c r="B424" s="16"/>
      <c r="C424" s="16"/>
      <c r="D424" s="16"/>
      <c r="E424" s="16"/>
      <c r="F424" s="16"/>
      <c r="G424" s="16"/>
      <c r="H424" s="16"/>
      <c r="I424" s="16"/>
      <c r="J424" s="16"/>
    </row>
    <row r="425" spans="1:10">
      <c r="A425" s="16"/>
      <c r="B425" s="16"/>
      <c r="C425" s="16"/>
      <c r="D425" s="16"/>
      <c r="E425" s="16"/>
      <c r="F425" s="16"/>
      <c r="G425" s="16"/>
      <c r="H425" s="16"/>
      <c r="I425" s="16"/>
      <c r="J425" s="16"/>
    </row>
    <row r="426" spans="1:10">
      <c r="A426" s="16"/>
      <c r="B426" s="16"/>
      <c r="C426" s="16"/>
      <c r="D426" s="16"/>
      <c r="E426" s="16"/>
      <c r="F426" s="16"/>
      <c r="G426" s="16"/>
      <c r="H426" s="16"/>
      <c r="I426" s="16"/>
      <c r="J426" s="16"/>
    </row>
    <row r="427" spans="1:10">
      <c r="A427" s="16"/>
      <c r="B427" s="16"/>
      <c r="C427" s="16"/>
      <c r="D427" s="16"/>
      <c r="E427" s="16"/>
      <c r="F427" s="16"/>
      <c r="G427" s="16"/>
      <c r="H427" s="16"/>
      <c r="I427" s="16"/>
      <c r="J427" s="16"/>
    </row>
    <row r="428" spans="1:10">
      <c r="A428" s="16"/>
      <c r="B428" s="16"/>
      <c r="C428" s="16"/>
      <c r="D428" s="16"/>
      <c r="E428" s="16"/>
      <c r="F428" s="16"/>
      <c r="G428" s="16"/>
      <c r="H428" s="16"/>
      <c r="I428" s="16"/>
      <c r="J428" s="16"/>
    </row>
    <row r="429" spans="1:10">
      <c r="A429" s="16"/>
      <c r="B429" s="16"/>
      <c r="C429" s="16"/>
      <c r="D429" s="16"/>
      <c r="E429" s="16"/>
      <c r="F429" s="16"/>
      <c r="G429" s="16"/>
      <c r="H429" s="16"/>
      <c r="I429" s="16"/>
      <c r="J429" s="16"/>
    </row>
    <row r="430" spans="1:10">
      <c r="A430" s="16"/>
      <c r="B430" s="16"/>
      <c r="C430" s="16"/>
      <c r="D430" s="16"/>
      <c r="E430" s="16"/>
      <c r="F430" s="16"/>
      <c r="G430" s="16"/>
      <c r="H430" s="16"/>
      <c r="I430" s="16"/>
      <c r="J430" s="16"/>
    </row>
    <row r="431" spans="1:10">
      <c r="A431" s="16"/>
      <c r="B431" s="16"/>
      <c r="C431" s="16"/>
      <c r="D431" s="16"/>
      <c r="E431" s="16"/>
      <c r="F431" s="16"/>
      <c r="G431" s="16"/>
      <c r="H431" s="16"/>
      <c r="I431" s="16"/>
      <c r="J431" s="16"/>
    </row>
    <row r="432" spans="1:10">
      <c r="A432" s="16"/>
      <c r="B432" s="16"/>
      <c r="C432" s="16"/>
      <c r="D432" s="16"/>
      <c r="E432" s="16"/>
      <c r="F432" s="16"/>
      <c r="G432" s="16"/>
      <c r="H432" s="16"/>
      <c r="I432" s="16"/>
      <c r="J432" s="16"/>
    </row>
    <row r="433" spans="1:10">
      <c r="A433" s="16"/>
      <c r="B433" s="16"/>
      <c r="C433" s="16"/>
      <c r="D433" s="16"/>
      <c r="E433" s="16"/>
      <c r="F433" s="16"/>
      <c r="G433" s="16"/>
      <c r="H433" s="16"/>
      <c r="I433" s="16"/>
      <c r="J433" s="16"/>
    </row>
    <row r="434" spans="1:10">
      <c r="A434" s="16"/>
      <c r="B434" s="16"/>
      <c r="C434" s="16"/>
      <c r="D434" s="16"/>
      <c r="E434" s="16"/>
      <c r="F434" s="16"/>
      <c r="G434" s="16"/>
      <c r="H434" s="16"/>
      <c r="I434" s="16"/>
      <c r="J434" s="16"/>
    </row>
    <row r="435" spans="1:10">
      <c r="A435" s="16"/>
      <c r="B435" s="16"/>
      <c r="C435" s="16"/>
      <c r="D435" s="16"/>
      <c r="E435" s="16"/>
      <c r="F435" s="16"/>
      <c r="G435" s="16"/>
      <c r="H435" s="16"/>
      <c r="I435" s="16"/>
      <c r="J435" s="16"/>
    </row>
    <row r="436" spans="1:10">
      <c r="A436" s="16"/>
      <c r="B436" s="16"/>
      <c r="C436" s="16"/>
      <c r="D436" s="16"/>
      <c r="E436" s="16"/>
      <c r="F436" s="16"/>
      <c r="G436" s="16"/>
      <c r="H436" s="16"/>
      <c r="I436" s="16"/>
      <c r="J436" s="16"/>
    </row>
    <row r="437" spans="1:10">
      <c r="A437" s="16"/>
      <c r="B437" s="16"/>
      <c r="C437" s="16"/>
      <c r="D437" s="16"/>
      <c r="E437" s="16"/>
      <c r="F437" s="16"/>
      <c r="G437" s="16"/>
      <c r="H437" s="16"/>
      <c r="I437" s="16"/>
      <c r="J437" s="16"/>
    </row>
    <row r="438" spans="1:10">
      <c r="A438" s="16"/>
      <c r="B438" s="16"/>
      <c r="C438" s="16"/>
      <c r="D438" s="16"/>
      <c r="E438" s="16"/>
      <c r="F438" s="16"/>
      <c r="G438" s="16"/>
      <c r="H438" s="16"/>
      <c r="I438" s="16"/>
      <c r="J438" s="16"/>
    </row>
    <row r="439" spans="1:10">
      <c r="A439" s="16"/>
      <c r="B439" s="16"/>
      <c r="C439" s="16"/>
      <c r="D439" s="16"/>
      <c r="E439" s="16"/>
      <c r="F439" s="16"/>
      <c r="G439" s="16"/>
      <c r="H439" s="16"/>
      <c r="I439" s="16"/>
      <c r="J439" s="16"/>
    </row>
    <row r="440" spans="1:10">
      <c r="A440" s="16"/>
      <c r="B440" s="16"/>
      <c r="C440" s="16"/>
      <c r="D440" s="16"/>
      <c r="E440" s="16"/>
      <c r="F440" s="16"/>
      <c r="G440" s="16"/>
      <c r="H440" s="16"/>
      <c r="I440" s="16"/>
      <c r="J440" s="16"/>
    </row>
    <row r="441" spans="1:10">
      <c r="A441" s="16"/>
      <c r="B441" s="16"/>
      <c r="C441" s="16"/>
      <c r="D441" s="16"/>
      <c r="E441" s="16"/>
      <c r="F441" s="16"/>
      <c r="G441" s="16"/>
      <c r="H441" s="16"/>
      <c r="I441" s="16"/>
      <c r="J441" s="16"/>
    </row>
    <row r="442" spans="1:10">
      <c r="A442" s="16"/>
      <c r="B442" s="16"/>
      <c r="C442" s="16"/>
      <c r="D442" s="16"/>
      <c r="E442" s="16"/>
      <c r="F442" s="16"/>
      <c r="G442" s="16"/>
      <c r="H442" s="16"/>
      <c r="I442" s="16"/>
      <c r="J442" s="16"/>
    </row>
    <row r="443" spans="1:10">
      <c r="A443" s="16"/>
      <c r="B443" s="16"/>
      <c r="C443" s="16"/>
      <c r="D443" s="16"/>
      <c r="E443" s="16"/>
      <c r="F443" s="16"/>
      <c r="G443" s="16"/>
      <c r="H443" s="16"/>
      <c r="I443" s="16"/>
      <c r="J443" s="16"/>
    </row>
    <row r="444" spans="1:10">
      <c r="A444" s="16"/>
      <c r="B444" s="16"/>
      <c r="C444" s="16"/>
      <c r="D444" s="16"/>
      <c r="E444" s="16"/>
      <c r="F444" s="16"/>
      <c r="G444" s="16"/>
      <c r="H444" s="16"/>
      <c r="I444" s="16"/>
      <c r="J444" s="16"/>
    </row>
    <row r="445" spans="1:10">
      <c r="A445" s="16"/>
      <c r="B445" s="16"/>
      <c r="C445" s="16"/>
      <c r="D445" s="16"/>
      <c r="E445" s="16"/>
      <c r="F445" s="16"/>
      <c r="G445" s="16"/>
      <c r="H445" s="16"/>
      <c r="I445" s="16"/>
      <c r="J445" s="16"/>
    </row>
    <row r="446" spans="1:10">
      <c r="A446" s="16"/>
      <c r="B446" s="16"/>
      <c r="C446" s="16"/>
      <c r="D446" s="16"/>
      <c r="E446" s="16"/>
      <c r="F446" s="16"/>
      <c r="G446" s="16"/>
      <c r="H446" s="16"/>
      <c r="I446" s="16"/>
      <c r="J446" s="16"/>
    </row>
    <row r="447" spans="1:10">
      <c r="A447" s="16"/>
      <c r="B447" s="16"/>
      <c r="C447" s="16"/>
      <c r="D447" s="16"/>
      <c r="E447" s="16"/>
      <c r="F447" s="16"/>
      <c r="G447" s="16"/>
      <c r="H447" s="16"/>
      <c r="I447" s="16"/>
      <c r="J447" s="16"/>
    </row>
    <row r="448" spans="1:10">
      <c r="A448" s="16"/>
      <c r="B448" s="16"/>
      <c r="C448" s="16"/>
      <c r="D448" s="16"/>
      <c r="E448" s="16"/>
      <c r="F448" s="16"/>
      <c r="G448" s="16"/>
      <c r="H448" s="16"/>
      <c r="I448" s="16"/>
      <c r="J448" s="16"/>
    </row>
    <row r="449" spans="1:10">
      <c r="A449" s="16"/>
      <c r="B449" s="16"/>
      <c r="C449" s="16"/>
      <c r="D449" s="16"/>
      <c r="E449" s="16"/>
      <c r="F449" s="16"/>
      <c r="G449" s="16"/>
      <c r="H449" s="16"/>
      <c r="I449" s="16"/>
      <c r="J449" s="16"/>
    </row>
    <row r="450" spans="1:10">
      <c r="A450" s="16"/>
      <c r="B450" s="16"/>
      <c r="C450" s="16"/>
      <c r="D450" s="16"/>
      <c r="E450" s="16"/>
      <c r="F450" s="16"/>
      <c r="G450" s="16"/>
      <c r="H450" s="16"/>
      <c r="I450" s="16"/>
      <c r="J450" s="16"/>
    </row>
    <row r="451" spans="1:10">
      <c r="A451" s="16"/>
      <c r="B451" s="16"/>
      <c r="C451" s="16"/>
      <c r="D451" s="16"/>
      <c r="E451" s="16"/>
      <c r="F451" s="16"/>
      <c r="G451" s="16"/>
      <c r="H451" s="16"/>
      <c r="I451" s="16"/>
      <c r="J451" s="16"/>
    </row>
    <row r="452" spans="1:10">
      <c r="A452" s="16"/>
      <c r="B452" s="16"/>
      <c r="C452" s="16"/>
      <c r="D452" s="16"/>
      <c r="E452" s="16"/>
      <c r="F452" s="16"/>
      <c r="G452" s="16"/>
      <c r="H452" s="16"/>
      <c r="I452" s="16"/>
      <c r="J452" s="16"/>
    </row>
    <row r="453" spans="1:10">
      <c r="A453" s="16"/>
      <c r="B453" s="16"/>
      <c r="C453" s="16"/>
      <c r="D453" s="16"/>
      <c r="E453" s="16"/>
      <c r="F453" s="16"/>
      <c r="G453" s="16"/>
      <c r="H453" s="16"/>
      <c r="I453" s="16"/>
      <c r="J453" s="16"/>
    </row>
    <row r="454" spans="1:10">
      <c r="A454" s="16"/>
      <c r="B454" s="16"/>
      <c r="C454" s="16"/>
      <c r="D454" s="16"/>
      <c r="E454" s="16"/>
      <c r="F454" s="16"/>
      <c r="G454" s="16"/>
      <c r="H454" s="16"/>
      <c r="I454" s="16"/>
      <c r="J454" s="16"/>
    </row>
    <row r="455" spans="1:10">
      <c r="A455" s="16"/>
      <c r="B455" s="16"/>
      <c r="C455" s="16"/>
      <c r="D455" s="16"/>
      <c r="E455" s="16"/>
      <c r="F455" s="16"/>
      <c r="G455" s="16"/>
      <c r="H455" s="16"/>
      <c r="I455" s="16"/>
      <c r="J455" s="16"/>
    </row>
    <row r="456" spans="1:10">
      <c r="A456" s="16"/>
      <c r="B456" s="16"/>
      <c r="C456" s="16"/>
      <c r="D456" s="16"/>
      <c r="E456" s="16"/>
      <c r="F456" s="16"/>
      <c r="G456" s="16"/>
      <c r="H456" s="16"/>
      <c r="I456" s="16"/>
      <c r="J456" s="16"/>
    </row>
    <row r="457" spans="1:10">
      <c r="A457" s="16"/>
      <c r="B457" s="16"/>
      <c r="C457" s="16"/>
      <c r="D457" s="16"/>
      <c r="E457" s="16"/>
      <c r="F457" s="16"/>
      <c r="G457" s="16"/>
      <c r="H457" s="16"/>
      <c r="I457" s="16"/>
      <c r="J457" s="16"/>
    </row>
    <row r="458" spans="1:10">
      <c r="A458" s="16"/>
      <c r="B458" s="16"/>
      <c r="C458" s="16"/>
      <c r="D458" s="16"/>
      <c r="E458" s="16"/>
      <c r="F458" s="16"/>
      <c r="G458" s="16"/>
      <c r="H458" s="16"/>
      <c r="I458" s="16"/>
      <c r="J458" s="16"/>
    </row>
    <row r="459" spans="1:10">
      <c r="A459" s="16"/>
      <c r="B459" s="16"/>
      <c r="C459" s="16"/>
      <c r="D459" s="16"/>
      <c r="E459" s="16"/>
      <c r="F459" s="16"/>
      <c r="G459" s="16"/>
      <c r="H459" s="16"/>
      <c r="I459" s="16"/>
      <c r="J459" s="16"/>
    </row>
    <row r="460" spans="1:10">
      <c r="A460" s="16"/>
      <c r="B460" s="16"/>
      <c r="C460" s="16"/>
      <c r="D460" s="16"/>
      <c r="E460" s="16"/>
      <c r="F460" s="16"/>
      <c r="G460" s="16"/>
      <c r="H460" s="16"/>
      <c r="I460" s="16"/>
      <c r="J460" s="16"/>
    </row>
    <row r="461" spans="1:10">
      <c r="A461" s="16"/>
      <c r="B461" s="16"/>
      <c r="C461" s="16"/>
      <c r="D461" s="16"/>
      <c r="E461" s="16"/>
      <c r="F461" s="16"/>
      <c r="G461" s="16"/>
      <c r="H461" s="16"/>
      <c r="I461" s="16"/>
      <c r="J461" s="16"/>
    </row>
    <row r="462" spans="1:10">
      <c r="A462" s="16"/>
      <c r="B462" s="16"/>
      <c r="C462" s="16"/>
      <c r="D462" s="16"/>
      <c r="E462" s="16"/>
      <c r="F462" s="16"/>
      <c r="G462" s="16"/>
      <c r="H462" s="16"/>
      <c r="I462" s="16"/>
      <c r="J462" s="16"/>
    </row>
    <row r="463" spans="1:10">
      <c r="A463" s="16"/>
      <c r="B463" s="16"/>
      <c r="C463" s="16"/>
      <c r="D463" s="16"/>
      <c r="E463" s="16"/>
      <c r="F463" s="16"/>
      <c r="G463" s="16"/>
      <c r="H463" s="16"/>
      <c r="I463" s="16"/>
      <c r="J463" s="16"/>
    </row>
    <row r="464" spans="1:10">
      <c r="A464" s="16"/>
      <c r="B464" s="16"/>
      <c r="C464" s="16"/>
      <c r="D464" s="16"/>
      <c r="E464" s="16"/>
      <c r="F464" s="16"/>
      <c r="G464" s="16"/>
      <c r="H464" s="16"/>
      <c r="I464" s="16"/>
      <c r="J464" s="16"/>
    </row>
    <row r="465" spans="1:10">
      <c r="A465" s="16"/>
      <c r="B465" s="16"/>
      <c r="C465" s="16"/>
      <c r="D465" s="16"/>
      <c r="E465" s="16"/>
      <c r="F465" s="16"/>
      <c r="G465" s="16"/>
      <c r="H465" s="16"/>
      <c r="I465" s="16"/>
      <c r="J465" s="16"/>
    </row>
    <row r="466" spans="1:10">
      <c r="A466" s="16"/>
      <c r="B466" s="16"/>
      <c r="C466" s="16"/>
      <c r="D466" s="16"/>
      <c r="E466" s="16"/>
      <c r="F466" s="16"/>
      <c r="G466" s="16"/>
      <c r="H466" s="16"/>
      <c r="I466" s="16"/>
      <c r="J466" s="16"/>
    </row>
    <row r="467" spans="1:10">
      <c r="A467" s="16"/>
      <c r="B467" s="16"/>
      <c r="C467" s="16"/>
      <c r="D467" s="16"/>
      <c r="E467" s="16"/>
      <c r="F467" s="16"/>
      <c r="G467" s="16"/>
      <c r="H467" s="16"/>
      <c r="I467" s="16"/>
      <c r="J467" s="16"/>
    </row>
    <row r="468" spans="1:10">
      <c r="A468" s="16"/>
      <c r="B468" s="16"/>
      <c r="C468" s="16"/>
      <c r="D468" s="16"/>
      <c r="E468" s="16"/>
      <c r="F468" s="16"/>
      <c r="G468" s="16"/>
      <c r="H468" s="16"/>
      <c r="I468" s="16"/>
      <c r="J468" s="16"/>
    </row>
    <row r="469" spans="1:10">
      <c r="A469" s="16"/>
      <c r="B469" s="16"/>
      <c r="C469" s="16"/>
      <c r="D469" s="16"/>
      <c r="E469" s="16"/>
      <c r="F469" s="16"/>
      <c r="G469" s="16"/>
      <c r="H469" s="16"/>
      <c r="I469" s="16"/>
      <c r="J469" s="16"/>
    </row>
    <row r="470" spans="1:10">
      <c r="A470" s="16"/>
      <c r="B470" s="16"/>
      <c r="C470" s="16"/>
      <c r="D470" s="16"/>
      <c r="E470" s="16"/>
      <c r="F470" s="16"/>
      <c r="G470" s="16"/>
      <c r="H470" s="16"/>
      <c r="I470" s="16"/>
      <c r="J470" s="16"/>
    </row>
    <row r="471" spans="1:10">
      <c r="A471" s="16"/>
      <c r="B471" s="16"/>
      <c r="C471" s="16"/>
      <c r="D471" s="16"/>
      <c r="E471" s="16"/>
      <c r="F471" s="16"/>
      <c r="G471" s="16"/>
      <c r="H471" s="16"/>
      <c r="I471" s="16"/>
      <c r="J471" s="16"/>
    </row>
    <row r="472" spans="1:10">
      <c r="A472" s="16"/>
      <c r="B472" s="16"/>
      <c r="C472" s="16"/>
      <c r="D472" s="16"/>
      <c r="E472" s="16"/>
      <c r="F472" s="16"/>
      <c r="G472" s="16"/>
      <c r="H472" s="16"/>
      <c r="I472" s="16"/>
      <c r="J472" s="16"/>
    </row>
    <row r="473" spans="1:10">
      <c r="A473" s="16"/>
      <c r="B473" s="16"/>
      <c r="C473" s="16"/>
      <c r="D473" s="16"/>
      <c r="E473" s="16"/>
      <c r="F473" s="16"/>
      <c r="G473" s="16"/>
      <c r="H473" s="16"/>
      <c r="I473" s="16"/>
      <c r="J473" s="16"/>
    </row>
    <row r="474" spans="1:10">
      <c r="A474" s="16"/>
      <c r="B474" s="16"/>
      <c r="C474" s="16"/>
      <c r="D474" s="16"/>
      <c r="E474" s="16"/>
      <c r="F474" s="16"/>
      <c r="G474" s="16"/>
      <c r="H474" s="16"/>
      <c r="I474" s="16"/>
      <c r="J474" s="16"/>
    </row>
    <row r="475" spans="1:10">
      <c r="A475" s="16"/>
      <c r="B475" s="16"/>
      <c r="C475" s="16"/>
      <c r="D475" s="16"/>
      <c r="E475" s="16"/>
      <c r="F475" s="16"/>
      <c r="G475" s="16"/>
      <c r="H475" s="16"/>
      <c r="I475" s="16"/>
      <c r="J475" s="16"/>
    </row>
    <row r="476" spans="1:10">
      <c r="A476" s="16"/>
      <c r="B476" s="16"/>
      <c r="C476" s="16"/>
      <c r="D476" s="16"/>
      <c r="E476" s="16"/>
      <c r="F476" s="16"/>
      <c r="G476" s="16"/>
      <c r="H476" s="16"/>
      <c r="I476" s="16"/>
      <c r="J476" s="16"/>
    </row>
    <row r="477" spans="1:10">
      <c r="A477" s="16"/>
      <c r="B477" s="16"/>
      <c r="C477" s="16"/>
      <c r="D477" s="16"/>
      <c r="E477" s="16"/>
      <c r="F477" s="16"/>
      <c r="G477" s="16"/>
      <c r="H477" s="16"/>
      <c r="I477" s="16"/>
      <c r="J477" s="16"/>
    </row>
    <row r="478" spans="1:10">
      <c r="A478" s="16"/>
      <c r="B478" s="16"/>
      <c r="C478" s="16"/>
      <c r="D478" s="16"/>
      <c r="E478" s="16"/>
      <c r="F478" s="16"/>
      <c r="G478" s="16"/>
      <c r="H478" s="16"/>
      <c r="I478" s="16"/>
      <c r="J478" s="16"/>
    </row>
    <row r="479" spans="1:10">
      <c r="A479" s="16"/>
      <c r="B479" s="16"/>
      <c r="C479" s="16"/>
      <c r="D479" s="16"/>
      <c r="E479" s="16"/>
      <c r="F479" s="16"/>
      <c r="G479" s="16"/>
      <c r="H479" s="16"/>
      <c r="I479" s="16"/>
      <c r="J479" s="16"/>
    </row>
    <row r="480" spans="1:10">
      <c r="A480" s="16"/>
      <c r="B480" s="16"/>
      <c r="C480" s="16"/>
      <c r="D480" s="16"/>
      <c r="E480" s="16"/>
      <c r="F480" s="16"/>
      <c r="G480" s="16"/>
      <c r="H480" s="16"/>
      <c r="I480" s="16"/>
      <c r="J480" s="16"/>
    </row>
    <row r="481" spans="1:10">
      <c r="A481" s="16"/>
      <c r="B481" s="16"/>
      <c r="C481" s="16"/>
      <c r="D481" s="16"/>
      <c r="E481" s="16"/>
      <c r="F481" s="16"/>
      <c r="G481" s="16"/>
      <c r="H481" s="16"/>
      <c r="I481" s="16"/>
      <c r="J481" s="16"/>
    </row>
    <row r="482" spans="1:10">
      <c r="A482" s="16"/>
      <c r="B482" s="16"/>
      <c r="C482" s="16"/>
      <c r="D482" s="16"/>
      <c r="E482" s="16"/>
      <c r="F482" s="16"/>
      <c r="G482" s="16"/>
      <c r="H482" s="16"/>
      <c r="I482" s="16"/>
      <c r="J482" s="16"/>
    </row>
    <row r="483" spans="1:10">
      <c r="A483" s="16"/>
      <c r="B483" s="16"/>
      <c r="C483" s="16"/>
      <c r="D483" s="16"/>
      <c r="E483" s="16"/>
      <c r="F483" s="16"/>
      <c r="G483" s="16"/>
      <c r="H483" s="16"/>
      <c r="I483" s="16"/>
      <c r="J483" s="16"/>
    </row>
    <row r="484" spans="1:10">
      <c r="A484" s="16"/>
      <c r="B484" s="16"/>
      <c r="C484" s="16"/>
      <c r="D484" s="16"/>
      <c r="E484" s="16"/>
      <c r="F484" s="16"/>
      <c r="G484" s="16"/>
      <c r="H484" s="16"/>
      <c r="I484" s="16"/>
      <c r="J484" s="16"/>
    </row>
    <row r="485" spans="1:10">
      <c r="A485" s="16"/>
      <c r="B485" s="16"/>
      <c r="C485" s="16"/>
      <c r="D485" s="16"/>
      <c r="E485" s="16"/>
      <c r="F485" s="16"/>
      <c r="G485" s="16"/>
      <c r="H485" s="16"/>
      <c r="I485" s="16"/>
      <c r="J485" s="16"/>
    </row>
    <row r="486" spans="1:10">
      <c r="A486" s="16"/>
      <c r="B486" s="16"/>
      <c r="C486" s="16"/>
      <c r="D486" s="16"/>
      <c r="E486" s="16"/>
      <c r="F486" s="16"/>
      <c r="G486" s="16"/>
      <c r="H486" s="16"/>
      <c r="I486" s="16"/>
      <c r="J486" s="16"/>
    </row>
    <row r="487" spans="1:10">
      <c r="A487" s="16"/>
      <c r="B487" s="16"/>
      <c r="C487" s="16"/>
      <c r="D487" s="16"/>
      <c r="E487" s="16"/>
      <c r="F487" s="16"/>
      <c r="G487" s="16"/>
      <c r="H487" s="16"/>
      <c r="I487" s="16"/>
      <c r="J487" s="16"/>
    </row>
    <row r="488" spans="1:10">
      <c r="A488" s="16"/>
      <c r="B488" s="16"/>
      <c r="C488" s="16"/>
      <c r="D488" s="16"/>
      <c r="E488" s="16"/>
      <c r="F488" s="16"/>
      <c r="G488" s="16"/>
      <c r="H488" s="16"/>
      <c r="I488" s="16"/>
      <c r="J488" s="16"/>
    </row>
    <row r="489" spans="1:10">
      <c r="A489" s="16"/>
      <c r="B489" s="16"/>
      <c r="C489" s="16"/>
      <c r="D489" s="16"/>
      <c r="E489" s="16"/>
      <c r="F489" s="16"/>
      <c r="G489" s="16"/>
      <c r="H489" s="16"/>
      <c r="I489" s="16"/>
      <c r="J489" s="16"/>
    </row>
    <row r="490" spans="1:10">
      <c r="A490" s="16"/>
      <c r="B490" s="16"/>
      <c r="C490" s="16"/>
      <c r="D490" s="16"/>
      <c r="E490" s="16"/>
      <c r="F490" s="16"/>
      <c r="G490" s="16"/>
      <c r="H490" s="16"/>
      <c r="I490" s="16"/>
      <c r="J490" s="16"/>
    </row>
    <row r="491" spans="1:10">
      <c r="A491" s="16"/>
      <c r="B491" s="16"/>
      <c r="C491" s="16"/>
      <c r="D491" s="16"/>
      <c r="E491" s="16"/>
      <c r="F491" s="16"/>
      <c r="G491" s="16"/>
      <c r="H491" s="16"/>
      <c r="I491" s="16"/>
      <c r="J491" s="16"/>
    </row>
    <row r="492" spans="1:10">
      <c r="A492" s="16"/>
      <c r="B492" s="16"/>
      <c r="C492" s="16"/>
      <c r="D492" s="16"/>
      <c r="E492" s="16"/>
      <c r="F492" s="16"/>
      <c r="G492" s="16"/>
      <c r="H492" s="16"/>
      <c r="I492" s="16"/>
      <c r="J492" s="16"/>
    </row>
    <row r="493" spans="1:10">
      <c r="A493" s="16"/>
      <c r="B493" s="16"/>
      <c r="C493" s="16"/>
      <c r="D493" s="16"/>
      <c r="E493" s="16"/>
      <c r="F493" s="16"/>
      <c r="G493" s="16"/>
      <c r="H493" s="16"/>
      <c r="I493" s="16"/>
      <c r="J493" s="16"/>
    </row>
    <row r="494" spans="1:10">
      <c r="A494" s="16"/>
      <c r="B494" s="16"/>
      <c r="C494" s="16"/>
      <c r="D494" s="16"/>
      <c r="E494" s="16"/>
      <c r="F494" s="16"/>
      <c r="G494" s="16"/>
      <c r="H494" s="16"/>
      <c r="I494" s="16"/>
      <c r="J494" s="16"/>
    </row>
    <row r="495" spans="1:10">
      <c r="A495" s="16"/>
      <c r="B495" s="16"/>
      <c r="C495" s="16"/>
      <c r="D495" s="16"/>
      <c r="E495" s="16"/>
      <c r="F495" s="16"/>
      <c r="G495" s="16"/>
      <c r="H495" s="16"/>
      <c r="I495" s="16"/>
      <c r="J495" s="16"/>
    </row>
    <row r="496" spans="1:10">
      <c r="A496" s="16"/>
      <c r="B496" s="16"/>
      <c r="C496" s="16"/>
      <c r="D496" s="16"/>
      <c r="E496" s="16"/>
      <c r="F496" s="16"/>
      <c r="G496" s="16"/>
      <c r="H496" s="16"/>
      <c r="I496" s="16"/>
      <c r="J496" s="16"/>
    </row>
    <row r="497" spans="1:10">
      <c r="A497" s="16"/>
      <c r="B497" s="16"/>
      <c r="C497" s="16"/>
      <c r="D497" s="16"/>
      <c r="E497" s="16"/>
      <c r="F497" s="16"/>
      <c r="G497" s="16"/>
      <c r="H497" s="16"/>
      <c r="I497" s="16"/>
      <c r="J497" s="16"/>
    </row>
    <row r="498" spans="1:10">
      <c r="A498" s="16"/>
      <c r="B498" s="16"/>
      <c r="C498" s="16"/>
      <c r="D498" s="16"/>
      <c r="E498" s="16"/>
      <c r="F498" s="16"/>
      <c r="G498" s="16"/>
      <c r="H498" s="16"/>
      <c r="I498" s="16"/>
      <c r="J498" s="16"/>
    </row>
    <row r="499" spans="1:10">
      <c r="A499" s="16"/>
      <c r="B499" s="16"/>
      <c r="C499" s="16"/>
      <c r="D499" s="16"/>
      <c r="E499" s="16"/>
      <c r="F499" s="16"/>
      <c r="G499" s="16"/>
      <c r="H499" s="16"/>
      <c r="I499" s="16"/>
      <c r="J499" s="16"/>
    </row>
    <row r="500" spans="1:10">
      <c r="A500" s="16"/>
      <c r="B500" s="16"/>
      <c r="C500" s="16"/>
      <c r="D500" s="16"/>
      <c r="E500" s="16"/>
      <c r="F500" s="16"/>
      <c r="G500" s="16"/>
      <c r="H500" s="16"/>
      <c r="I500" s="16"/>
      <c r="J500" s="16"/>
    </row>
    <row r="501" spans="1:10">
      <c r="A501" s="16"/>
      <c r="B501" s="16"/>
      <c r="C501" s="16"/>
      <c r="D501" s="16"/>
      <c r="E501" s="16"/>
      <c r="F501" s="16"/>
      <c r="G501" s="16"/>
      <c r="H501" s="16"/>
      <c r="I501" s="16"/>
      <c r="J501" s="16"/>
    </row>
    <row r="502" spans="1:10">
      <c r="A502" s="16"/>
      <c r="B502" s="16"/>
      <c r="C502" s="16"/>
      <c r="D502" s="16"/>
      <c r="E502" s="16"/>
      <c r="F502" s="16"/>
      <c r="G502" s="16"/>
      <c r="H502" s="16"/>
      <c r="I502" s="16"/>
      <c r="J502" s="16"/>
    </row>
    <row r="503" spans="1:10">
      <c r="A503" s="16"/>
      <c r="B503" s="16"/>
      <c r="C503" s="16"/>
      <c r="D503" s="16"/>
      <c r="E503" s="16"/>
      <c r="F503" s="16"/>
      <c r="G503" s="16"/>
      <c r="H503" s="16"/>
      <c r="I503" s="16"/>
      <c r="J503" s="16"/>
    </row>
    <row r="504" spans="1:10">
      <c r="A504" s="16"/>
      <c r="B504" s="16"/>
      <c r="C504" s="16"/>
      <c r="D504" s="16"/>
      <c r="E504" s="16"/>
      <c r="F504" s="16"/>
      <c r="G504" s="16"/>
      <c r="H504" s="16"/>
      <c r="I504" s="16"/>
      <c r="J504" s="16"/>
    </row>
    <row r="505" spans="1:10">
      <c r="A505" s="16"/>
      <c r="B505" s="16"/>
      <c r="C505" s="16"/>
      <c r="D505" s="16"/>
      <c r="E505" s="16"/>
      <c r="F505" s="16"/>
      <c r="G505" s="16"/>
      <c r="H505" s="16"/>
      <c r="I505" s="16"/>
      <c r="J505" s="16"/>
    </row>
    <row r="506" spans="1:10">
      <c r="A506" s="16"/>
      <c r="B506" s="16"/>
      <c r="C506" s="16"/>
      <c r="D506" s="16"/>
      <c r="E506" s="16"/>
      <c r="F506" s="16"/>
      <c r="G506" s="16"/>
      <c r="H506" s="16"/>
      <c r="I506" s="16"/>
      <c r="J506" s="16"/>
    </row>
    <row r="507" spans="1:10">
      <c r="A507" s="16"/>
      <c r="B507" s="16"/>
      <c r="C507" s="16"/>
      <c r="D507" s="16"/>
      <c r="E507" s="16"/>
      <c r="F507" s="16"/>
      <c r="G507" s="16"/>
      <c r="H507" s="16"/>
      <c r="I507" s="16"/>
      <c r="J507" s="16"/>
    </row>
    <row r="508" spans="1:10">
      <c r="A508" s="16"/>
      <c r="B508" s="16"/>
      <c r="C508" s="16"/>
      <c r="D508" s="16"/>
      <c r="E508" s="16"/>
      <c r="F508" s="16"/>
      <c r="G508" s="16"/>
      <c r="H508" s="16"/>
      <c r="I508" s="16"/>
      <c r="J508" s="16"/>
    </row>
    <row r="509" spans="1:10">
      <c r="A509" s="16"/>
      <c r="B509" s="16"/>
      <c r="C509" s="16"/>
      <c r="D509" s="16"/>
      <c r="E509" s="16"/>
      <c r="F509" s="16"/>
      <c r="G509" s="16"/>
      <c r="H509" s="16"/>
      <c r="I509" s="16"/>
      <c r="J509" s="16"/>
    </row>
    <row r="510" spans="1:10">
      <c r="A510" s="16"/>
      <c r="B510" s="16"/>
      <c r="C510" s="16"/>
      <c r="D510" s="16"/>
      <c r="E510" s="16"/>
      <c r="F510" s="16"/>
      <c r="G510" s="16"/>
      <c r="H510" s="16"/>
      <c r="I510" s="16"/>
      <c r="J510" s="16"/>
    </row>
    <row r="511" spans="1:10">
      <c r="A511" s="16"/>
      <c r="B511" s="16"/>
      <c r="C511" s="16"/>
      <c r="D511" s="16"/>
      <c r="E511" s="16"/>
      <c r="F511" s="16"/>
      <c r="G511" s="16"/>
      <c r="H511" s="16"/>
      <c r="I511" s="16"/>
      <c r="J511" s="16"/>
    </row>
    <row r="512" spans="1:10">
      <c r="A512" s="16"/>
      <c r="B512" s="16"/>
      <c r="C512" s="16"/>
      <c r="D512" s="16"/>
      <c r="E512" s="16"/>
      <c r="F512" s="16"/>
      <c r="G512" s="16"/>
      <c r="H512" s="16"/>
      <c r="I512" s="16"/>
      <c r="J512" s="16"/>
    </row>
    <row r="513" spans="1:10">
      <c r="A513" s="16"/>
      <c r="B513" s="16"/>
      <c r="C513" s="16"/>
      <c r="D513" s="16"/>
      <c r="E513" s="16"/>
      <c r="F513" s="16"/>
      <c r="G513" s="16"/>
      <c r="H513" s="16"/>
      <c r="I513" s="16"/>
      <c r="J513" s="16"/>
    </row>
    <row r="514" spans="1:10">
      <c r="A514" s="16"/>
      <c r="B514" s="16"/>
      <c r="C514" s="16"/>
      <c r="D514" s="16"/>
      <c r="E514" s="16"/>
      <c r="F514" s="16"/>
      <c r="G514" s="16"/>
      <c r="H514" s="16"/>
      <c r="I514" s="16"/>
      <c r="J514" s="16"/>
    </row>
    <row r="515" spans="1:10">
      <c r="A515" s="16"/>
      <c r="B515" s="16"/>
      <c r="C515" s="16"/>
      <c r="D515" s="16"/>
      <c r="E515" s="16"/>
      <c r="F515" s="16"/>
      <c r="G515" s="16"/>
      <c r="H515" s="16"/>
      <c r="I515" s="16"/>
      <c r="J515" s="16"/>
    </row>
    <row r="516" spans="1:10">
      <c r="A516" s="16"/>
      <c r="B516" s="16"/>
      <c r="C516" s="16"/>
      <c r="D516" s="16"/>
      <c r="E516" s="16"/>
      <c r="F516" s="16"/>
      <c r="G516" s="16"/>
      <c r="H516" s="16"/>
      <c r="I516" s="16"/>
      <c r="J516" s="16"/>
    </row>
    <row r="517" spans="1:10">
      <c r="A517" s="16"/>
      <c r="B517" s="16"/>
      <c r="C517" s="16"/>
      <c r="D517" s="16"/>
      <c r="E517" s="16"/>
      <c r="F517" s="16"/>
      <c r="G517" s="16"/>
      <c r="H517" s="16"/>
      <c r="I517" s="16"/>
      <c r="J517" s="16"/>
    </row>
    <row r="518" spans="1:10">
      <c r="A518" s="16"/>
      <c r="B518" s="16"/>
      <c r="C518" s="16"/>
      <c r="D518" s="16"/>
      <c r="E518" s="16"/>
      <c r="F518" s="16"/>
      <c r="G518" s="16"/>
      <c r="H518" s="16"/>
      <c r="I518" s="16"/>
      <c r="J518" s="16"/>
    </row>
    <row r="519" spans="1:10">
      <c r="A519" s="16"/>
      <c r="B519" s="16"/>
      <c r="C519" s="16"/>
      <c r="D519" s="16"/>
      <c r="E519" s="16"/>
      <c r="F519" s="16"/>
      <c r="G519" s="16"/>
      <c r="H519" s="16"/>
      <c r="I519" s="16"/>
      <c r="J519" s="16"/>
    </row>
    <row r="520" spans="1:10">
      <c r="A520" s="16"/>
      <c r="B520" s="16"/>
      <c r="C520" s="16"/>
      <c r="D520" s="16"/>
      <c r="E520" s="16"/>
      <c r="F520" s="16"/>
      <c r="G520" s="16"/>
      <c r="H520" s="16"/>
      <c r="I520" s="16"/>
      <c r="J520" s="16"/>
    </row>
    <row r="521" spans="1:10">
      <c r="A521" s="16"/>
      <c r="B521" s="16"/>
      <c r="C521" s="16"/>
      <c r="D521" s="16"/>
      <c r="E521" s="16"/>
      <c r="F521" s="16"/>
      <c r="G521" s="16"/>
      <c r="H521" s="16"/>
      <c r="I521" s="16"/>
      <c r="J521" s="16"/>
    </row>
    <row r="522" spans="1:10">
      <c r="A522" s="16"/>
      <c r="B522" s="16"/>
      <c r="C522" s="16"/>
      <c r="D522" s="16"/>
      <c r="E522" s="16"/>
      <c r="F522" s="16"/>
      <c r="G522" s="16"/>
      <c r="H522" s="16"/>
      <c r="I522" s="16"/>
      <c r="J522" s="16"/>
    </row>
    <row r="523" spans="1:10">
      <c r="A523" s="16"/>
      <c r="B523" s="16"/>
      <c r="C523" s="16"/>
      <c r="D523" s="16"/>
      <c r="E523" s="16"/>
      <c r="F523" s="16"/>
      <c r="G523" s="16"/>
      <c r="H523" s="16"/>
      <c r="I523" s="16"/>
      <c r="J523" s="16"/>
    </row>
    <row r="524" spans="1:10">
      <c r="A524" s="16"/>
      <c r="B524" s="16"/>
      <c r="C524" s="16"/>
      <c r="D524" s="16"/>
      <c r="E524" s="16"/>
      <c r="F524" s="16"/>
      <c r="G524" s="16"/>
      <c r="H524" s="16"/>
      <c r="I524" s="16"/>
      <c r="J524" s="16"/>
    </row>
    <row r="525" spans="1:10">
      <c r="A525" s="16"/>
      <c r="B525" s="16"/>
      <c r="C525" s="16"/>
      <c r="D525" s="16"/>
      <c r="E525" s="16"/>
      <c r="F525" s="16"/>
      <c r="G525" s="16"/>
      <c r="H525" s="16"/>
      <c r="I525" s="16"/>
      <c r="J525" s="16"/>
    </row>
    <row r="526" spans="1:10">
      <c r="A526" s="16"/>
      <c r="B526" s="16"/>
      <c r="C526" s="16"/>
      <c r="D526" s="16"/>
      <c r="E526" s="16"/>
      <c r="F526" s="16"/>
      <c r="G526" s="16"/>
      <c r="H526" s="16"/>
      <c r="I526" s="16"/>
      <c r="J526" s="16"/>
    </row>
    <row r="527" spans="1:10">
      <c r="A527" s="16"/>
      <c r="B527" s="16"/>
      <c r="C527" s="16"/>
      <c r="D527" s="16"/>
      <c r="E527" s="16"/>
      <c r="F527" s="16"/>
      <c r="G527" s="16"/>
      <c r="H527" s="16"/>
      <c r="I527" s="16"/>
      <c r="J527" s="16"/>
    </row>
    <row r="528" spans="1:10">
      <c r="A528" s="16"/>
      <c r="B528" s="16"/>
      <c r="C528" s="16"/>
      <c r="D528" s="16"/>
      <c r="E528" s="16"/>
      <c r="F528" s="16"/>
      <c r="G528" s="16"/>
      <c r="H528" s="16"/>
      <c r="I528" s="16"/>
      <c r="J528" s="16"/>
    </row>
    <row r="529" spans="1:10">
      <c r="A529" s="16"/>
      <c r="B529" s="16"/>
      <c r="C529" s="16"/>
      <c r="D529" s="16"/>
      <c r="E529" s="16"/>
      <c r="F529" s="16"/>
      <c r="G529" s="16"/>
      <c r="H529" s="16"/>
      <c r="I529" s="16"/>
      <c r="J529" s="16"/>
    </row>
    <row r="530" spans="1:10">
      <c r="A530" s="16"/>
      <c r="B530" s="16"/>
      <c r="C530" s="16"/>
      <c r="D530" s="16"/>
      <c r="E530" s="16"/>
      <c r="F530" s="16"/>
      <c r="G530" s="16"/>
      <c r="H530" s="16"/>
      <c r="I530" s="16"/>
      <c r="J530" s="16"/>
    </row>
    <row r="531" spans="1:10">
      <c r="A531" s="16"/>
      <c r="B531" s="16"/>
      <c r="C531" s="16"/>
      <c r="D531" s="16"/>
      <c r="E531" s="16"/>
      <c r="F531" s="16"/>
      <c r="G531" s="16"/>
      <c r="H531" s="16"/>
      <c r="I531" s="16"/>
      <c r="J531" s="16"/>
    </row>
    <row r="532" spans="1:10">
      <c r="A532" s="16"/>
      <c r="B532" s="16"/>
      <c r="C532" s="16"/>
      <c r="D532" s="16"/>
      <c r="E532" s="16"/>
      <c r="F532" s="16"/>
      <c r="G532" s="16"/>
      <c r="H532" s="16"/>
      <c r="I532" s="16"/>
      <c r="J532" s="16"/>
    </row>
    <row r="533" spans="1:10">
      <c r="A533" s="16"/>
      <c r="B533" s="16"/>
      <c r="C533" s="16"/>
      <c r="D533" s="16"/>
      <c r="E533" s="16"/>
      <c r="F533" s="16"/>
      <c r="G533" s="16"/>
      <c r="H533" s="16"/>
      <c r="I533" s="16"/>
      <c r="J533" s="16"/>
    </row>
    <row r="534" spans="1:10">
      <c r="A534" s="16"/>
      <c r="B534" s="16"/>
      <c r="C534" s="16"/>
      <c r="D534" s="16"/>
      <c r="E534" s="16"/>
      <c r="F534" s="16"/>
      <c r="G534" s="16"/>
      <c r="H534" s="16"/>
      <c r="I534" s="16"/>
      <c r="J534" s="16"/>
    </row>
    <row r="535" spans="1:10">
      <c r="A535" s="16"/>
      <c r="B535" s="16"/>
      <c r="C535" s="16"/>
      <c r="D535" s="16"/>
      <c r="E535" s="16"/>
      <c r="F535" s="16"/>
      <c r="G535" s="16"/>
      <c r="H535" s="16"/>
      <c r="I535" s="16"/>
      <c r="J535" s="16"/>
    </row>
    <row r="536" spans="1:10">
      <c r="A536" s="16"/>
      <c r="B536" s="16"/>
      <c r="C536" s="16"/>
      <c r="D536" s="16"/>
      <c r="E536" s="16"/>
      <c r="F536" s="16"/>
      <c r="G536" s="16"/>
      <c r="H536" s="16"/>
      <c r="I536" s="16"/>
      <c r="J536" s="16"/>
    </row>
    <row r="537" spans="1:10">
      <c r="A537" s="16"/>
      <c r="B537" s="16"/>
      <c r="C537" s="16"/>
      <c r="D537" s="16"/>
      <c r="E537" s="16"/>
      <c r="F537" s="16"/>
      <c r="G537" s="16"/>
      <c r="H537" s="16"/>
      <c r="I537" s="16"/>
      <c r="J537" s="16"/>
    </row>
    <row r="538" spans="1:10">
      <c r="A538" s="16"/>
      <c r="B538" s="16"/>
      <c r="C538" s="16"/>
      <c r="D538" s="16"/>
      <c r="E538" s="16"/>
      <c r="F538" s="16"/>
      <c r="G538" s="16"/>
      <c r="H538" s="16"/>
      <c r="I538" s="16"/>
      <c r="J538" s="16"/>
    </row>
    <row r="539" spans="1:10">
      <c r="A539" s="16"/>
      <c r="B539" s="16"/>
      <c r="C539" s="16"/>
      <c r="D539" s="16"/>
      <c r="E539" s="16"/>
      <c r="F539" s="16"/>
      <c r="G539" s="16"/>
      <c r="H539" s="16"/>
      <c r="I539" s="16"/>
      <c r="J539" s="16"/>
    </row>
    <row r="540" spans="1:10">
      <c r="A540" s="16"/>
      <c r="B540" s="16"/>
      <c r="C540" s="16"/>
      <c r="D540" s="16"/>
      <c r="E540" s="16"/>
      <c r="F540" s="16"/>
      <c r="G540" s="16"/>
      <c r="H540" s="16"/>
      <c r="I540" s="16"/>
      <c r="J540" s="16"/>
    </row>
    <row r="541" spans="1:10">
      <c r="A541" s="16"/>
      <c r="B541" s="16"/>
      <c r="C541" s="16"/>
      <c r="D541" s="16"/>
      <c r="E541" s="16"/>
      <c r="F541" s="16"/>
      <c r="G541" s="16"/>
      <c r="H541" s="16"/>
      <c r="I541" s="16"/>
      <c r="J541" s="16"/>
    </row>
    <row r="542" spans="1:10">
      <c r="A542" s="16"/>
      <c r="B542" s="16"/>
      <c r="C542" s="16"/>
      <c r="D542" s="16"/>
      <c r="E542" s="16"/>
      <c r="F542" s="16"/>
      <c r="G542" s="16"/>
      <c r="H542" s="16"/>
      <c r="I542" s="16"/>
      <c r="J542" s="16"/>
    </row>
    <row r="543" spans="1:10">
      <c r="A543" s="16"/>
      <c r="B543" s="16"/>
      <c r="C543" s="16"/>
      <c r="D543" s="16"/>
      <c r="E543" s="16"/>
      <c r="F543" s="16"/>
      <c r="G543" s="16"/>
      <c r="H543" s="16"/>
      <c r="I543" s="16"/>
      <c r="J543" s="16"/>
    </row>
    <row r="544" spans="1:10">
      <c r="A544" s="16"/>
      <c r="B544" s="16"/>
      <c r="C544" s="16"/>
      <c r="D544" s="16"/>
      <c r="E544" s="16"/>
      <c r="F544" s="16"/>
      <c r="G544" s="16"/>
      <c r="H544" s="16"/>
      <c r="I544" s="16"/>
      <c r="J544" s="16"/>
    </row>
    <row r="545" spans="1:10">
      <c r="A545" s="16"/>
      <c r="B545" s="16"/>
      <c r="C545" s="16"/>
      <c r="D545" s="16"/>
      <c r="E545" s="16"/>
      <c r="F545" s="16"/>
      <c r="G545" s="16"/>
      <c r="H545" s="16"/>
      <c r="I545" s="16"/>
      <c r="J545" s="16"/>
    </row>
    <row r="546" spans="1:10">
      <c r="A546" s="16"/>
      <c r="B546" s="16"/>
      <c r="C546" s="16"/>
      <c r="D546" s="16"/>
      <c r="E546" s="16"/>
      <c r="F546" s="16"/>
      <c r="G546" s="16"/>
      <c r="H546" s="16"/>
      <c r="I546" s="16"/>
      <c r="J546" s="16"/>
    </row>
    <row r="547" spans="1:10">
      <c r="A547" s="16"/>
      <c r="B547" s="16"/>
      <c r="C547" s="16"/>
      <c r="D547" s="16"/>
      <c r="E547" s="16"/>
      <c r="F547" s="16"/>
      <c r="G547" s="16"/>
      <c r="H547" s="16"/>
      <c r="I547" s="16"/>
      <c r="J547" s="16"/>
    </row>
    <row r="548" spans="1:10">
      <c r="A548" s="16"/>
      <c r="B548" s="16"/>
      <c r="C548" s="16"/>
      <c r="D548" s="16"/>
      <c r="E548" s="16"/>
      <c r="F548" s="16"/>
      <c r="G548" s="16"/>
      <c r="H548" s="16"/>
      <c r="I548" s="16"/>
      <c r="J548" s="16"/>
    </row>
    <row r="549" spans="1:10">
      <c r="A549" s="16"/>
      <c r="B549" s="16"/>
      <c r="C549" s="16"/>
      <c r="D549" s="16"/>
      <c r="E549" s="16"/>
      <c r="F549" s="16"/>
      <c r="G549" s="16"/>
      <c r="H549" s="16"/>
      <c r="I549" s="16"/>
      <c r="J549" s="16"/>
    </row>
    <row r="550" spans="1:10">
      <c r="A550" s="16"/>
      <c r="B550" s="16"/>
      <c r="C550" s="16"/>
      <c r="D550" s="16"/>
      <c r="E550" s="16"/>
      <c r="F550" s="16"/>
      <c r="G550" s="16"/>
      <c r="H550" s="16"/>
      <c r="I550" s="16"/>
      <c r="J550" s="16"/>
    </row>
    <row r="551" spans="1:10">
      <c r="A551" s="16"/>
      <c r="B551" s="16"/>
      <c r="C551" s="16"/>
      <c r="D551" s="16"/>
      <c r="E551" s="16"/>
      <c r="F551" s="16"/>
      <c r="G551" s="16"/>
      <c r="H551" s="16"/>
      <c r="I551" s="16"/>
      <c r="J551" s="16"/>
    </row>
    <row r="552" spans="1:10">
      <c r="A552" s="16"/>
      <c r="B552" s="16"/>
      <c r="C552" s="16"/>
      <c r="D552" s="16"/>
      <c r="E552" s="16"/>
      <c r="F552" s="16"/>
      <c r="G552" s="16"/>
      <c r="H552" s="16"/>
      <c r="I552" s="16"/>
      <c r="J552" s="16"/>
    </row>
    <row r="553" spans="1:10">
      <c r="A553" s="16"/>
      <c r="B553" s="16"/>
      <c r="C553" s="16"/>
      <c r="D553" s="16"/>
      <c r="E553" s="16"/>
      <c r="F553" s="16"/>
      <c r="G553" s="16"/>
      <c r="H553" s="16"/>
      <c r="I553" s="16"/>
      <c r="J553" s="16"/>
    </row>
    <row r="554" spans="1:10">
      <c r="A554" s="16"/>
      <c r="B554" s="16"/>
      <c r="C554" s="16"/>
      <c r="D554" s="16"/>
      <c r="E554" s="16"/>
      <c r="F554" s="16"/>
      <c r="G554" s="16"/>
      <c r="H554" s="16"/>
      <c r="I554" s="16"/>
      <c r="J554" s="16"/>
    </row>
    <row r="555" spans="1:10">
      <c r="A555" s="16"/>
      <c r="B555" s="16"/>
      <c r="C555" s="16"/>
      <c r="D555" s="16"/>
      <c r="E555" s="16"/>
      <c r="F555" s="16"/>
      <c r="G555" s="16"/>
      <c r="H555" s="16"/>
      <c r="I555" s="16"/>
      <c r="J555" s="16"/>
    </row>
    <row r="556" spans="1:10">
      <c r="A556" s="16"/>
      <c r="B556" s="16"/>
      <c r="C556" s="16"/>
      <c r="D556" s="16"/>
      <c r="E556" s="16"/>
      <c r="F556" s="16"/>
      <c r="G556" s="16"/>
      <c r="H556" s="16"/>
      <c r="I556" s="16"/>
      <c r="J556" s="16"/>
    </row>
    <row r="557" spans="1:10">
      <c r="A557" s="16"/>
      <c r="B557" s="16"/>
      <c r="C557" s="16"/>
      <c r="D557" s="16"/>
      <c r="E557" s="16"/>
      <c r="F557" s="16"/>
      <c r="G557" s="16"/>
      <c r="H557" s="16"/>
      <c r="I557" s="16"/>
      <c r="J557" s="16"/>
    </row>
    <row r="558" spans="1:10">
      <c r="A558" s="16"/>
      <c r="B558" s="16"/>
      <c r="C558" s="16"/>
      <c r="D558" s="16"/>
      <c r="E558" s="16"/>
      <c r="F558" s="16"/>
      <c r="G558" s="16"/>
      <c r="H558" s="16"/>
      <c r="I558" s="16"/>
      <c r="J558" s="16"/>
    </row>
    <row r="559" spans="1:10">
      <c r="A559" s="16"/>
      <c r="B559" s="16"/>
      <c r="C559" s="16"/>
      <c r="D559" s="16"/>
      <c r="E559" s="16"/>
      <c r="F559" s="16"/>
      <c r="G559" s="16"/>
      <c r="H559" s="16"/>
      <c r="I559" s="16"/>
      <c r="J559" s="16"/>
    </row>
    <row r="560" spans="1:10">
      <c r="A560" s="16"/>
      <c r="B560" s="16"/>
      <c r="C560" s="16"/>
      <c r="D560" s="16"/>
      <c r="E560" s="16"/>
      <c r="F560" s="16"/>
      <c r="G560" s="16"/>
      <c r="H560" s="16"/>
      <c r="I560" s="16"/>
      <c r="J560" s="16"/>
    </row>
    <row r="561" spans="1:10">
      <c r="A561" s="16"/>
      <c r="B561" s="16"/>
      <c r="C561" s="16"/>
      <c r="D561" s="16"/>
      <c r="E561" s="16"/>
      <c r="F561" s="16"/>
      <c r="G561" s="16"/>
      <c r="H561" s="16"/>
      <c r="I561" s="16"/>
      <c r="J561" s="16"/>
    </row>
    <row r="562" spans="1:10">
      <c r="A562" s="16"/>
      <c r="B562" s="16"/>
      <c r="C562" s="16"/>
      <c r="D562" s="16"/>
      <c r="E562" s="16"/>
      <c r="F562" s="16"/>
      <c r="G562" s="16"/>
      <c r="H562" s="16"/>
      <c r="I562" s="16"/>
      <c r="J562" s="16"/>
    </row>
    <row r="563" spans="1:10">
      <c r="A563" s="16"/>
      <c r="B563" s="16"/>
      <c r="C563" s="16"/>
      <c r="D563" s="16"/>
      <c r="E563" s="16"/>
      <c r="F563" s="16"/>
      <c r="G563" s="16"/>
      <c r="H563" s="16"/>
      <c r="I563" s="16"/>
      <c r="J563" s="16"/>
    </row>
    <row r="564" spans="1:10">
      <c r="A564" s="16"/>
      <c r="B564" s="16"/>
      <c r="C564" s="16"/>
      <c r="D564" s="16"/>
      <c r="E564" s="16"/>
      <c r="F564" s="16"/>
      <c r="G564" s="16"/>
      <c r="H564" s="16"/>
      <c r="I564" s="16"/>
      <c r="J564" s="16"/>
    </row>
    <row r="565" spans="1:10">
      <c r="A565" s="16"/>
      <c r="B565" s="16"/>
      <c r="C565" s="16"/>
      <c r="D565" s="16"/>
      <c r="E565" s="16"/>
      <c r="F565" s="16"/>
      <c r="G565" s="16"/>
      <c r="H565" s="16"/>
      <c r="I565" s="16"/>
      <c r="J565" s="16"/>
    </row>
    <row r="566" spans="1:10">
      <c r="A566" s="16"/>
      <c r="B566" s="16"/>
      <c r="C566" s="16"/>
      <c r="D566" s="16"/>
      <c r="E566" s="16"/>
      <c r="F566" s="16"/>
      <c r="G566" s="16"/>
      <c r="H566" s="16"/>
      <c r="I566" s="16"/>
      <c r="J566" s="16"/>
    </row>
    <row r="567" spans="1:10">
      <c r="A567" s="16"/>
      <c r="B567" s="16"/>
      <c r="C567" s="16"/>
      <c r="D567" s="16"/>
      <c r="E567" s="16"/>
      <c r="F567" s="16"/>
      <c r="G567" s="16"/>
      <c r="H567" s="16"/>
      <c r="I567" s="16"/>
      <c r="J567" s="16"/>
    </row>
    <row r="568" spans="1:10">
      <c r="A568" s="16"/>
      <c r="B568" s="16"/>
      <c r="C568" s="16"/>
      <c r="D568" s="16"/>
      <c r="E568" s="16"/>
      <c r="F568" s="16"/>
      <c r="G568" s="16"/>
      <c r="H568" s="16"/>
      <c r="I568" s="16"/>
      <c r="J568" s="16"/>
    </row>
    <row r="569" spans="1:10">
      <c r="A569" s="16"/>
      <c r="B569" s="16"/>
      <c r="C569" s="16"/>
      <c r="D569" s="16"/>
      <c r="E569" s="16"/>
      <c r="F569" s="16"/>
      <c r="G569" s="16"/>
      <c r="H569" s="16"/>
      <c r="I569" s="16"/>
      <c r="J569" s="16"/>
    </row>
    <row r="570" spans="1:10">
      <c r="A570" s="16"/>
      <c r="B570" s="16"/>
      <c r="C570" s="16"/>
      <c r="D570" s="16"/>
      <c r="E570" s="16"/>
      <c r="F570" s="16"/>
      <c r="G570" s="16"/>
      <c r="H570" s="16"/>
      <c r="I570" s="16"/>
      <c r="J570" s="16"/>
    </row>
    <row r="571" spans="1:10">
      <c r="A571" s="16"/>
      <c r="B571" s="16"/>
      <c r="C571" s="16"/>
      <c r="D571" s="16"/>
      <c r="E571" s="16"/>
      <c r="F571" s="16"/>
      <c r="G571" s="16"/>
      <c r="H571" s="16"/>
      <c r="I571" s="16"/>
      <c r="J571" s="16"/>
    </row>
    <row r="572" spans="1:10">
      <c r="A572" s="16"/>
      <c r="B572" s="16"/>
      <c r="C572" s="16"/>
      <c r="D572" s="16"/>
      <c r="E572" s="16"/>
      <c r="F572" s="16"/>
      <c r="G572" s="16"/>
      <c r="H572" s="16"/>
      <c r="I572" s="16"/>
      <c r="J572" s="16"/>
    </row>
    <row r="573" spans="1:10">
      <c r="A573" s="16"/>
      <c r="B573" s="16"/>
      <c r="C573" s="16"/>
      <c r="D573" s="16"/>
      <c r="E573" s="16"/>
      <c r="F573" s="16"/>
      <c r="G573" s="16"/>
      <c r="H573" s="16"/>
      <c r="I573" s="16"/>
      <c r="J573" s="16"/>
    </row>
    <row r="574" spans="1:10">
      <c r="A574" s="16"/>
      <c r="B574" s="16"/>
      <c r="C574" s="16"/>
      <c r="D574" s="16"/>
      <c r="E574" s="16"/>
      <c r="F574" s="16"/>
      <c r="G574" s="16"/>
      <c r="H574" s="16"/>
      <c r="I574" s="16"/>
      <c r="J574" s="16"/>
    </row>
    <row r="575" spans="1:10">
      <c r="A575" s="16"/>
      <c r="B575" s="16"/>
      <c r="C575" s="16"/>
      <c r="D575" s="16"/>
      <c r="E575" s="16"/>
      <c r="F575" s="16"/>
      <c r="G575" s="16"/>
      <c r="H575" s="16"/>
      <c r="I575" s="16"/>
      <c r="J575" s="16"/>
    </row>
    <row r="576" spans="1:10">
      <c r="A576" s="16"/>
      <c r="B576" s="16"/>
      <c r="C576" s="16"/>
      <c r="D576" s="16"/>
      <c r="E576" s="16"/>
      <c r="F576" s="16"/>
      <c r="G576" s="16"/>
      <c r="H576" s="16"/>
      <c r="I576" s="16"/>
      <c r="J576" s="16"/>
    </row>
    <row r="577" spans="1:10">
      <c r="A577" s="16"/>
      <c r="B577" s="16"/>
      <c r="C577" s="16"/>
      <c r="D577" s="16"/>
      <c r="E577" s="16"/>
      <c r="F577" s="16"/>
      <c r="G577" s="16"/>
      <c r="H577" s="16"/>
      <c r="I577" s="16"/>
      <c r="J577" s="16"/>
    </row>
    <row r="578" spans="1:10">
      <c r="A578" s="16"/>
      <c r="B578" s="16"/>
      <c r="C578" s="16"/>
      <c r="D578" s="16"/>
      <c r="E578" s="16"/>
      <c r="F578" s="16"/>
      <c r="G578" s="16"/>
      <c r="H578" s="16"/>
      <c r="I578" s="16"/>
      <c r="J578" s="16"/>
    </row>
    <row r="579" spans="1:10">
      <c r="A579" s="16"/>
      <c r="B579" s="16"/>
      <c r="C579" s="16"/>
      <c r="D579" s="16"/>
      <c r="E579" s="16"/>
      <c r="F579" s="16"/>
      <c r="G579" s="16"/>
      <c r="H579" s="16"/>
      <c r="I579" s="16"/>
      <c r="J579" s="16"/>
    </row>
    <row r="580" spans="1:10">
      <c r="A580" s="16"/>
      <c r="B580" s="16"/>
      <c r="C580" s="16"/>
      <c r="D580" s="16"/>
      <c r="E580" s="16"/>
      <c r="F580" s="16"/>
      <c r="G580" s="16"/>
      <c r="H580" s="16"/>
      <c r="I580" s="16"/>
      <c r="J580" s="16"/>
    </row>
    <row r="581" spans="1:10">
      <c r="A581" s="16"/>
      <c r="B581" s="16"/>
      <c r="C581" s="16"/>
      <c r="D581" s="16"/>
      <c r="E581" s="16"/>
      <c r="F581" s="16"/>
      <c r="G581" s="16"/>
      <c r="H581" s="16"/>
      <c r="I581" s="16"/>
      <c r="J581" s="16"/>
    </row>
    <row r="582" spans="1:10">
      <c r="A582" s="16"/>
      <c r="B582" s="16"/>
      <c r="C582" s="16"/>
      <c r="D582" s="16"/>
      <c r="E582" s="16"/>
      <c r="F582" s="16"/>
      <c r="G582" s="16"/>
      <c r="H582" s="16"/>
      <c r="I582" s="16"/>
      <c r="J582" s="16"/>
    </row>
    <row r="583" spans="1:10">
      <c r="A583" s="16"/>
      <c r="B583" s="16"/>
      <c r="C583" s="16"/>
      <c r="D583" s="16"/>
      <c r="E583" s="16"/>
      <c r="F583" s="16"/>
      <c r="G583" s="16"/>
      <c r="H583" s="16"/>
      <c r="I583" s="16"/>
      <c r="J583" s="16"/>
    </row>
    <row r="584" spans="1:10">
      <c r="A584" s="16"/>
      <c r="B584" s="16"/>
      <c r="C584" s="16"/>
      <c r="D584" s="16"/>
      <c r="E584" s="16"/>
      <c r="F584" s="16"/>
      <c r="G584" s="16"/>
      <c r="H584" s="16"/>
      <c r="I584" s="16"/>
      <c r="J584" s="16"/>
    </row>
    <row r="585" spans="1:10">
      <c r="A585" s="16"/>
      <c r="B585" s="16"/>
      <c r="C585" s="16"/>
      <c r="D585" s="16"/>
      <c r="E585" s="16"/>
      <c r="F585" s="16"/>
      <c r="G585" s="16"/>
      <c r="H585" s="16"/>
      <c r="I585" s="16"/>
      <c r="J585" s="16"/>
    </row>
    <row r="586" spans="1:10">
      <c r="A586" s="16"/>
      <c r="B586" s="16"/>
      <c r="C586" s="16"/>
      <c r="D586" s="16"/>
      <c r="E586" s="16"/>
      <c r="F586" s="16"/>
      <c r="G586" s="16"/>
      <c r="H586" s="16"/>
      <c r="I586" s="16"/>
      <c r="J586" s="16"/>
    </row>
    <row r="587" spans="1:10">
      <c r="A587" s="16"/>
      <c r="B587" s="16"/>
      <c r="C587" s="16"/>
      <c r="D587" s="16"/>
      <c r="E587" s="16"/>
      <c r="F587" s="16"/>
      <c r="G587" s="16"/>
      <c r="H587" s="16"/>
      <c r="I587" s="16"/>
      <c r="J587" s="16"/>
    </row>
    <row r="588" spans="1:10">
      <c r="A588" s="16"/>
      <c r="B588" s="16"/>
      <c r="C588" s="16"/>
      <c r="D588" s="16"/>
      <c r="E588" s="16"/>
      <c r="F588" s="16"/>
      <c r="G588" s="16"/>
      <c r="H588" s="16"/>
      <c r="I588" s="16"/>
      <c r="J588" s="16"/>
    </row>
    <row r="589" spans="1:10">
      <c r="A589" s="16"/>
      <c r="B589" s="16"/>
      <c r="C589" s="16"/>
      <c r="D589" s="16"/>
      <c r="E589" s="16"/>
      <c r="F589" s="16"/>
      <c r="G589" s="16"/>
      <c r="H589" s="16"/>
      <c r="I589" s="16"/>
      <c r="J589" s="16"/>
    </row>
    <row r="590" spans="1:10">
      <c r="A590" s="16"/>
      <c r="B590" s="16"/>
      <c r="C590" s="16"/>
      <c r="D590" s="16"/>
      <c r="E590" s="16"/>
      <c r="F590" s="16"/>
      <c r="G590" s="16"/>
      <c r="H590" s="16"/>
      <c r="I590" s="16"/>
      <c r="J590" s="16"/>
    </row>
    <row r="591" spans="1:10">
      <c r="A591" s="16"/>
      <c r="B591" s="16"/>
      <c r="C591" s="16"/>
      <c r="D591" s="16"/>
      <c r="E591" s="16"/>
      <c r="F591" s="16"/>
      <c r="G591" s="16"/>
      <c r="H591" s="16"/>
      <c r="I591" s="16"/>
      <c r="J591" s="16"/>
    </row>
    <row r="592" spans="1:10">
      <c r="A592" s="16"/>
      <c r="B592" s="16"/>
      <c r="C592" s="16"/>
      <c r="D592" s="16"/>
      <c r="E592" s="16"/>
      <c r="F592" s="16"/>
      <c r="G592" s="16"/>
      <c r="H592" s="16"/>
      <c r="I592" s="16"/>
      <c r="J592" s="16"/>
    </row>
    <row r="593" spans="1:10">
      <c r="A593" s="16"/>
      <c r="B593" s="16"/>
      <c r="C593" s="16"/>
      <c r="D593" s="16"/>
      <c r="E593" s="16"/>
      <c r="F593" s="16"/>
      <c r="G593" s="16"/>
      <c r="H593" s="16"/>
      <c r="I593" s="16"/>
      <c r="J593" s="16"/>
    </row>
    <row r="594" spans="1:10">
      <c r="A594" s="16"/>
      <c r="B594" s="16"/>
      <c r="C594" s="16"/>
      <c r="D594" s="16"/>
      <c r="E594" s="16"/>
      <c r="F594" s="16"/>
      <c r="G594" s="16"/>
      <c r="H594" s="16"/>
      <c r="I594" s="16"/>
      <c r="J594" s="16"/>
    </row>
    <row r="595" spans="1:10">
      <c r="A595" s="16"/>
      <c r="B595" s="16"/>
      <c r="C595" s="16"/>
      <c r="D595" s="16"/>
      <c r="E595" s="16"/>
      <c r="F595" s="16"/>
      <c r="G595" s="16"/>
      <c r="H595" s="16"/>
      <c r="I595" s="16"/>
      <c r="J595" s="16"/>
    </row>
    <row r="596" spans="1:10">
      <c r="A596" s="16"/>
      <c r="B596" s="16"/>
      <c r="C596" s="16"/>
      <c r="D596" s="16"/>
      <c r="E596" s="16"/>
      <c r="F596" s="16"/>
      <c r="G596" s="16"/>
      <c r="H596" s="16"/>
      <c r="I596" s="16"/>
      <c r="J596" s="16"/>
    </row>
    <row r="597" spans="1:10">
      <c r="A597" s="16"/>
      <c r="B597" s="16"/>
      <c r="C597" s="16"/>
      <c r="D597" s="16"/>
      <c r="E597" s="16"/>
      <c r="F597" s="16"/>
      <c r="G597" s="16"/>
      <c r="H597" s="16"/>
      <c r="I597" s="16"/>
      <c r="J597" s="16"/>
    </row>
    <row r="598" spans="1:10">
      <c r="A598" s="16"/>
      <c r="B598" s="16"/>
      <c r="C598" s="16"/>
      <c r="D598" s="16"/>
      <c r="E598" s="16"/>
      <c r="F598" s="16"/>
      <c r="G598" s="16"/>
      <c r="H598" s="16"/>
      <c r="I598" s="16"/>
      <c r="J598" s="16"/>
    </row>
    <row r="599" spans="1:10">
      <c r="A599" s="16"/>
      <c r="B599" s="16"/>
      <c r="C599" s="16"/>
      <c r="D599" s="16"/>
      <c r="E599" s="16"/>
      <c r="F599" s="16"/>
      <c r="G599" s="16"/>
      <c r="H599" s="16"/>
      <c r="I599" s="16"/>
      <c r="J599" s="16"/>
    </row>
    <row r="600" spans="1:10">
      <c r="A600" s="16"/>
      <c r="B600" s="16"/>
      <c r="C600" s="16"/>
      <c r="D600" s="16"/>
      <c r="E600" s="16"/>
      <c r="F600" s="16"/>
      <c r="G600" s="16"/>
      <c r="H600" s="16"/>
      <c r="I600" s="16"/>
      <c r="J600" s="16"/>
    </row>
    <row r="601" spans="1:10">
      <c r="A601" s="16"/>
      <c r="B601" s="16"/>
      <c r="C601" s="16"/>
      <c r="D601" s="16"/>
      <c r="E601" s="16"/>
      <c r="F601" s="16"/>
      <c r="G601" s="16"/>
      <c r="H601" s="16"/>
      <c r="I601" s="16"/>
      <c r="J601" s="16"/>
    </row>
    <row r="602" spans="1:10">
      <c r="A602" s="16"/>
      <c r="B602" s="16"/>
      <c r="C602" s="16"/>
      <c r="D602" s="16"/>
      <c r="E602" s="16"/>
      <c r="F602" s="16"/>
      <c r="G602" s="16"/>
      <c r="H602" s="16"/>
      <c r="I602" s="16"/>
      <c r="J602" s="16"/>
    </row>
    <row r="603" spans="1:10">
      <c r="A603" s="16"/>
      <c r="B603" s="16"/>
      <c r="C603" s="16"/>
      <c r="D603" s="16"/>
      <c r="E603" s="16"/>
      <c r="F603" s="16"/>
      <c r="G603" s="16"/>
      <c r="H603" s="16"/>
      <c r="I603" s="16"/>
      <c r="J603" s="16"/>
    </row>
    <row r="604" spans="1:10">
      <c r="A604" s="16"/>
      <c r="B604" s="16"/>
      <c r="C604" s="16"/>
      <c r="D604" s="16"/>
      <c r="E604" s="16"/>
      <c r="F604" s="16"/>
      <c r="G604" s="16"/>
      <c r="H604" s="16"/>
      <c r="I604" s="16"/>
      <c r="J604" s="16"/>
    </row>
    <row r="605" spans="1:10">
      <c r="A605" s="16"/>
      <c r="B605" s="16"/>
      <c r="C605" s="16"/>
      <c r="D605" s="16"/>
      <c r="E605" s="16"/>
      <c r="F605" s="16"/>
      <c r="G605" s="16"/>
      <c r="H605" s="16"/>
      <c r="I605" s="16"/>
      <c r="J605" s="16"/>
    </row>
    <row r="606" spans="1:10">
      <c r="A606" s="16"/>
      <c r="B606" s="16"/>
      <c r="C606" s="16"/>
      <c r="D606" s="16"/>
      <c r="E606" s="16"/>
      <c r="F606" s="16"/>
      <c r="G606" s="16"/>
      <c r="H606" s="16"/>
      <c r="I606" s="16"/>
      <c r="J606" s="16"/>
    </row>
    <row r="607" spans="1:10">
      <c r="A607" s="16"/>
      <c r="B607" s="16"/>
      <c r="C607" s="16"/>
      <c r="D607" s="16"/>
      <c r="E607" s="16"/>
      <c r="F607" s="16"/>
      <c r="G607" s="16"/>
      <c r="H607" s="16"/>
      <c r="I607" s="16"/>
      <c r="J607" s="16"/>
    </row>
    <row r="608" spans="1:10">
      <c r="A608" s="16"/>
      <c r="B608" s="16"/>
      <c r="C608" s="16"/>
      <c r="D608" s="16"/>
      <c r="E608" s="16"/>
      <c r="F608" s="16"/>
      <c r="G608" s="16"/>
      <c r="H608" s="16"/>
      <c r="I608" s="16"/>
      <c r="J608" s="16"/>
    </row>
    <row r="609" spans="1:10">
      <c r="A609" s="16"/>
      <c r="B609" s="16"/>
      <c r="C609" s="16"/>
      <c r="D609" s="16"/>
      <c r="E609" s="16"/>
      <c r="F609" s="16"/>
      <c r="G609" s="16"/>
      <c r="H609" s="16"/>
      <c r="I609" s="16"/>
      <c r="J609" s="16"/>
    </row>
    <row r="610" spans="1:10">
      <c r="A610" s="16"/>
      <c r="B610" s="16"/>
      <c r="C610" s="16"/>
      <c r="D610" s="16"/>
      <c r="E610" s="16"/>
      <c r="F610" s="16"/>
      <c r="G610" s="16"/>
      <c r="H610" s="16"/>
      <c r="I610" s="16"/>
      <c r="J610" s="16"/>
    </row>
    <row r="611" spans="1:10">
      <c r="A611" s="16"/>
      <c r="B611" s="16"/>
      <c r="C611" s="16"/>
      <c r="D611" s="16"/>
      <c r="E611" s="16"/>
      <c r="F611" s="16"/>
      <c r="G611" s="16"/>
      <c r="H611" s="16"/>
      <c r="I611" s="16"/>
      <c r="J611" s="16"/>
    </row>
    <row r="612" spans="1:10">
      <c r="A612" s="16"/>
      <c r="B612" s="16"/>
      <c r="C612" s="16"/>
      <c r="D612" s="16"/>
      <c r="E612" s="16"/>
      <c r="F612" s="16"/>
      <c r="G612" s="16"/>
      <c r="H612" s="16"/>
      <c r="I612" s="16"/>
      <c r="J612" s="16"/>
    </row>
    <row r="613" spans="1:10">
      <c r="A613" s="16"/>
      <c r="B613" s="16"/>
      <c r="C613" s="16"/>
      <c r="D613" s="16"/>
      <c r="E613" s="16"/>
      <c r="F613" s="16"/>
      <c r="G613" s="16"/>
      <c r="H613" s="16"/>
      <c r="I613" s="16"/>
      <c r="J613" s="16"/>
    </row>
    <row r="614" spans="1:10">
      <c r="A614" s="16"/>
      <c r="B614" s="16"/>
      <c r="C614" s="16"/>
      <c r="D614" s="16"/>
      <c r="E614" s="16"/>
      <c r="F614" s="16"/>
      <c r="G614" s="16"/>
      <c r="H614" s="16"/>
      <c r="I614" s="16"/>
      <c r="J614" s="16"/>
    </row>
    <row r="615" spans="1:10">
      <c r="A615" s="16"/>
      <c r="B615" s="16"/>
      <c r="C615" s="16"/>
      <c r="D615" s="16"/>
      <c r="E615" s="16"/>
      <c r="F615" s="16"/>
      <c r="G615" s="16"/>
      <c r="H615" s="16"/>
      <c r="I615" s="16"/>
      <c r="J615" s="16"/>
    </row>
    <row r="616" spans="1:10">
      <c r="A616" s="16"/>
      <c r="B616" s="16"/>
      <c r="C616" s="16"/>
      <c r="D616" s="16"/>
      <c r="E616" s="16"/>
      <c r="F616" s="16"/>
      <c r="G616" s="16"/>
      <c r="H616" s="16"/>
      <c r="I616" s="16"/>
      <c r="J616" s="16"/>
    </row>
    <row r="617" spans="1:10">
      <c r="A617" s="16"/>
      <c r="B617" s="16"/>
      <c r="C617" s="16"/>
      <c r="D617" s="16"/>
      <c r="E617" s="16"/>
      <c r="F617" s="16"/>
      <c r="G617" s="16"/>
      <c r="H617" s="16"/>
      <c r="I617" s="16"/>
      <c r="J617" s="16"/>
    </row>
    <row r="618" spans="1:10">
      <c r="A618" s="16"/>
      <c r="B618" s="16"/>
      <c r="C618" s="16"/>
      <c r="D618" s="16"/>
      <c r="E618" s="16"/>
      <c r="F618" s="16"/>
      <c r="G618" s="16"/>
      <c r="H618" s="16"/>
      <c r="I618" s="16"/>
      <c r="J618" s="16"/>
    </row>
    <row r="619" spans="1:10">
      <c r="A619" s="16"/>
      <c r="B619" s="16"/>
      <c r="C619" s="16"/>
      <c r="D619" s="16"/>
      <c r="E619" s="16"/>
      <c r="F619" s="16"/>
      <c r="G619" s="16"/>
      <c r="H619" s="16"/>
      <c r="I619" s="16"/>
      <c r="J619" s="16"/>
    </row>
    <row r="620" spans="1:10">
      <c r="A620" s="16"/>
      <c r="B620" s="16"/>
      <c r="C620" s="16"/>
      <c r="D620" s="16"/>
      <c r="E620" s="16"/>
      <c r="F620" s="16"/>
      <c r="G620" s="16"/>
      <c r="H620" s="16"/>
      <c r="I620" s="16"/>
      <c r="J620" s="16"/>
    </row>
    <row r="621" spans="1:10">
      <c r="A621" s="16"/>
      <c r="B621" s="16"/>
      <c r="C621" s="16"/>
      <c r="D621" s="16"/>
      <c r="E621" s="16"/>
      <c r="F621" s="16"/>
      <c r="G621" s="16"/>
      <c r="H621" s="16"/>
      <c r="I621" s="16"/>
      <c r="J621" s="16"/>
    </row>
    <row r="622" spans="1:10">
      <c r="A622" s="16"/>
      <c r="B622" s="16"/>
      <c r="C622" s="16"/>
      <c r="D622" s="16"/>
      <c r="E622" s="16"/>
      <c r="F622" s="16"/>
      <c r="G622" s="16"/>
      <c r="H622" s="16"/>
      <c r="I622" s="16"/>
      <c r="J622" s="16"/>
    </row>
    <row r="623" spans="1:10">
      <c r="A623" s="16"/>
      <c r="B623" s="16"/>
      <c r="C623" s="16"/>
      <c r="D623" s="16"/>
      <c r="E623" s="16"/>
      <c r="F623" s="16"/>
      <c r="G623" s="16"/>
      <c r="H623" s="16"/>
      <c r="I623" s="16"/>
      <c r="J623" s="16"/>
    </row>
    <row r="624" spans="1:10">
      <c r="A624" s="16"/>
      <c r="B624" s="16"/>
      <c r="C624" s="16"/>
      <c r="D624" s="16"/>
      <c r="E624" s="16"/>
      <c r="F624" s="16"/>
      <c r="G624" s="16"/>
      <c r="H624" s="16"/>
      <c r="I624" s="16"/>
      <c r="J624" s="16"/>
    </row>
    <row r="625" spans="1:10">
      <c r="A625" s="16"/>
      <c r="B625" s="16"/>
      <c r="C625" s="16"/>
      <c r="D625" s="16"/>
      <c r="E625" s="16"/>
      <c r="F625" s="16"/>
      <c r="G625" s="16"/>
      <c r="H625" s="16"/>
      <c r="I625" s="16"/>
      <c r="J625" s="16"/>
    </row>
    <row r="626" spans="1:10">
      <c r="A626" s="16"/>
      <c r="B626" s="16"/>
      <c r="C626" s="16"/>
      <c r="D626" s="16"/>
      <c r="E626" s="16"/>
      <c r="F626" s="16"/>
      <c r="G626" s="16"/>
      <c r="H626" s="16"/>
      <c r="I626" s="16"/>
      <c r="J626" s="16"/>
    </row>
    <row r="627" spans="1:10">
      <c r="A627" s="16"/>
      <c r="B627" s="16"/>
      <c r="C627" s="16"/>
      <c r="D627" s="16"/>
      <c r="E627" s="16"/>
      <c r="F627" s="16"/>
      <c r="G627" s="16"/>
      <c r="H627" s="16"/>
      <c r="I627" s="16"/>
      <c r="J627" s="16"/>
    </row>
    <row r="628" spans="1:10">
      <c r="A628" s="16"/>
      <c r="B628" s="16"/>
      <c r="C628" s="16"/>
      <c r="D628" s="16"/>
      <c r="E628" s="16"/>
      <c r="F628" s="16"/>
      <c r="G628" s="16"/>
      <c r="H628" s="16"/>
      <c r="I628" s="16"/>
      <c r="J628" s="16"/>
    </row>
    <row r="629" spans="1:10">
      <c r="A629" s="16"/>
      <c r="B629" s="16"/>
      <c r="C629" s="16"/>
      <c r="D629" s="16"/>
      <c r="E629" s="16"/>
      <c r="F629" s="16"/>
      <c r="G629" s="16"/>
      <c r="H629" s="16"/>
      <c r="I629" s="16"/>
      <c r="J629" s="16"/>
    </row>
    <row r="630" spans="1:10">
      <c r="A630" s="16"/>
      <c r="B630" s="16"/>
      <c r="C630" s="16"/>
      <c r="D630" s="16"/>
      <c r="E630" s="16"/>
      <c r="F630" s="16"/>
      <c r="G630" s="16"/>
      <c r="H630" s="16"/>
      <c r="I630" s="16"/>
      <c r="J630" s="16"/>
    </row>
    <row r="631" spans="1:10">
      <c r="A631" s="16"/>
      <c r="B631" s="16"/>
      <c r="C631" s="16"/>
      <c r="D631" s="16"/>
      <c r="E631" s="16"/>
      <c r="F631" s="16"/>
      <c r="G631" s="16"/>
      <c r="H631" s="16"/>
      <c r="I631" s="16"/>
      <c r="J631" s="16"/>
    </row>
    <row r="632" spans="1:10">
      <c r="A632" s="16"/>
      <c r="B632" s="16"/>
      <c r="C632" s="16"/>
      <c r="D632" s="16"/>
      <c r="E632" s="16"/>
      <c r="F632" s="16"/>
      <c r="G632" s="16"/>
      <c r="H632" s="16"/>
      <c r="I632" s="16"/>
      <c r="J632" s="16"/>
    </row>
    <row r="633" spans="1:10">
      <c r="A633" s="16"/>
      <c r="B633" s="16"/>
      <c r="C633" s="16"/>
      <c r="D633" s="16"/>
      <c r="E633" s="16"/>
      <c r="F633" s="16"/>
      <c r="G633" s="16"/>
      <c r="H633" s="16"/>
      <c r="I633" s="16"/>
      <c r="J633" s="16"/>
    </row>
    <row r="634" spans="1:10">
      <c r="A634" s="16"/>
      <c r="B634" s="16"/>
      <c r="C634" s="16"/>
      <c r="D634" s="16"/>
      <c r="E634" s="16"/>
      <c r="F634" s="16"/>
      <c r="G634" s="16"/>
      <c r="H634" s="16"/>
      <c r="I634" s="16"/>
      <c r="J634" s="16"/>
    </row>
    <row r="635" spans="1:10">
      <c r="A635" s="16"/>
      <c r="B635" s="16"/>
      <c r="C635" s="16"/>
      <c r="D635" s="16"/>
      <c r="E635" s="16"/>
      <c r="F635" s="16"/>
      <c r="G635" s="16"/>
      <c r="H635" s="16"/>
      <c r="I635" s="16"/>
      <c r="J635" s="16"/>
    </row>
    <row r="636" spans="1:10">
      <c r="A636" s="16"/>
      <c r="B636" s="16"/>
      <c r="C636" s="16"/>
      <c r="D636" s="16"/>
      <c r="E636" s="16"/>
      <c r="F636" s="16"/>
      <c r="G636" s="16"/>
      <c r="H636" s="16"/>
      <c r="I636" s="16"/>
      <c r="J636" s="16"/>
    </row>
    <row r="637" spans="1:10">
      <c r="A637" s="16"/>
      <c r="B637" s="16"/>
      <c r="C637" s="16"/>
      <c r="D637" s="16"/>
      <c r="E637" s="16"/>
      <c r="F637" s="16"/>
      <c r="G637" s="16"/>
      <c r="H637" s="16"/>
      <c r="I637" s="16"/>
      <c r="J637" s="16"/>
    </row>
    <row r="638" spans="1:10">
      <c r="A638" s="16"/>
      <c r="B638" s="16"/>
      <c r="C638" s="16"/>
      <c r="D638" s="16"/>
      <c r="E638" s="16"/>
      <c r="F638" s="16"/>
      <c r="G638" s="16"/>
      <c r="H638" s="16"/>
      <c r="I638" s="16"/>
      <c r="J638" s="16"/>
    </row>
    <row r="639" spans="1:10">
      <c r="A639" s="16"/>
      <c r="B639" s="16"/>
      <c r="C639" s="16"/>
      <c r="D639" s="16"/>
      <c r="E639" s="16"/>
      <c r="F639" s="16"/>
      <c r="G639" s="16"/>
      <c r="H639" s="16"/>
      <c r="I639" s="16"/>
      <c r="J639" s="16"/>
    </row>
    <row r="640" spans="1:10">
      <c r="A640" s="16"/>
      <c r="B640" s="16"/>
      <c r="C640" s="16"/>
      <c r="D640" s="16"/>
      <c r="E640" s="16"/>
      <c r="F640" s="16"/>
      <c r="G640" s="16"/>
      <c r="H640" s="16"/>
      <c r="I640" s="16"/>
      <c r="J640" s="16"/>
    </row>
    <row r="641" spans="1:10">
      <c r="A641" s="16"/>
      <c r="B641" s="16"/>
      <c r="C641" s="16"/>
      <c r="D641" s="16"/>
      <c r="E641" s="16"/>
      <c r="F641" s="16"/>
      <c r="G641" s="16"/>
      <c r="H641" s="16"/>
      <c r="I641" s="16"/>
      <c r="J641" s="16"/>
    </row>
    <row r="642" spans="1:10">
      <c r="A642" s="16"/>
      <c r="B642" s="16"/>
      <c r="C642" s="16"/>
      <c r="D642" s="16"/>
      <c r="E642" s="16"/>
      <c r="F642" s="16"/>
      <c r="G642" s="16"/>
      <c r="H642" s="16"/>
      <c r="I642" s="16"/>
      <c r="J642" s="16"/>
    </row>
    <row r="643" spans="1:10">
      <c r="A643" s="16"/>
      <c r="B643" s="16"/>
      <c r="C643" s="16"/>
      <c r="D643" s="16"/>
      <c r="E643" s="16"/>
      <c r="F643" s="16"/>
      <c r="G643" s="16"/>
      <c r="H643" s="16"/>
      <c r="I643" s="16"/>
      <c r="J643" s="16"/>
    </row>
    <row r="644" spans="1:10">
      <c r="A644" s="16"/>
      <c r="B644" s="16"/>
      <c r="C644" s="16"/>
      <c r="D644" s="16"/>
      <c r="E644" s="16"/>
      <c r="F644" s="16"/>
      <c r="G644" s="16"/>
      <c r="H644" s="16"/>
      <c r="I644" s="16"/>
      <c r="J644" s="16"/>
    </row>
    <row r="645" spans="1:10">
      <c r="A645" s="16"/>
      <c r="B645" s="16"/>
      <c r="C645" s="16"/>
      <c r="D645" s="16"/>
      <c r="E645" s="16"/>
      <c r="F645" s="16"/>
      <c r="G645" s="16"/>
      <c r="H645" s="16"/>
      <c r="I645" s="16"/>
      <c r="J645" s="16"/>
    </row>
    <row r="646" spans="1:10">
      <c r="A646" s="16"/>
      <c r="B646" s="16"/>
      <c r="C646" s="16"/>
      <c r="D646" s="16"/>
      <c r="E646" s="16"/>
      <c r="F646" s="16"/>
      <c r="G646" s="16"/>
      <c r="H646" s="16"/>
      <c r="I646" s="16"/>
      <c r="J646" s="16"/>
    </row>
    <row r="647" spans="1:10">
      <c r="A647" s="16"/>
      <c r="B647" s="16"/>
      <c r="C647" s="16"/>
      <c r="D647" s="16"/>
      <c r="E647" s="16"/>
      <c r="F647" s="16"/>
      <c r="G647" s="16"/>
      <c r="H647" s="16"/>
      <c r="I647" s="16"/>
      <c r="J647" s="16"/>
    </row>
    <row r="648" spans="1:10">
      <c r="A648" s="16"/>
      <c r="B648" s="16"/>
      <c r="C648" s="16"/>
      <c r="D648" s="16"/>
      <c r="E648" s="16"/>
      <c r="F648" s="16"/>
      <c r="G648" s="16"/>
      <c r="H648" s="16"/>
      <c r="I648" s="16"/>
      <c r="J648" s="16"/>
    </row>
    <row r="649" spans="1:10">
      <c r="A649" s="16"/>
      <c r="B649" s="16"/>
      <c r="C649" s="16"/>
      <c r="D649" s="16"/>
      <c r="E649" s="16"/>
      <c r="F649" s="16"/>
      <c r="G649" s="16"/>
      <c r="H649" s="16"/>
      <c r="I649" s="16"/>
      <c r="J649" s="16"/>
    </row>
    <row r="650" spans="1:10">
      <c r="A650" s="16"/>
      <c r="B650" s="16"/>
      <c r="C650" s="16"/>
      <c r="D650" s="16"/>
      <c r="E650" s="16"/>
      <c r="F650" s="16"/>
      <c r="G650" s="16"/>
      <c r="H650" s="16"/>
      <c r="I650" s="16"/>
      <c r="J650" s="16"/>
    </row>
    <row r="651" spans="1:10">
      <c r="A651" s="16"/>
      <c r="B651" s="16"/>
      <c r="C651" s="16"/>
      <c r="D651" s="16"/>
      <c r="E651" s="16"/>
      <c r="F651" s="16"/>
      <c r="G651" s="16"/>
      <c r="H651" s="16"/>
      <c r="I651" s="16"/>
      <c r="J651" s="16"/>
    </row>
    <row r="652" spans="1:10">
      <c r="A652" s="16"/>
      <c r="B652" s="16"/>
      <c r="C652" s="16"/>
      <c r="D652" s="16"/>
      <c r="E652" s="16"/>
      <c r="F652" s="16"/>
      <c r="G652" s="16"/>
      <c r="H652" s="16"/>
      <c r="I652" s="16"/>
      <c r="J652" s="16"/>
    </row>
    <row r="653" spans="1:10">
      <c r="A653" s="16"/>
      <c r="B653" s="16"/>
      <c r="C653" s="16"/>
      <c r="D653" s="16"/>
      <c r="E653" s="16"/>
      <c r="F653" s="16"/>
      <c r="G653" s="16"/>
      <c r="H653" s="16"/>
      <c r="I653" s="16"/>
      <c r="J653" s="16"/>
    </row>
    <row r="654" spans="1:10">
      <c r="A654" s="16"/>
      <c r="B654" s="16"/>
      <c r="C654" s="16"/>
      <c r="D654" s="16"/>
      <c r="E654" s="16"/>
      <c r="F654" s="16"/>
      <c r="G654" s="16"/>
      <c r="H654" s="16"/>
      <c r="I654" s="16"/>
      <c r="J654" s="16"/>
    </row>
    <row r="655" spans="1:10">
      <c r="A655" s="16"/>
      <c r="B655" s="16"/>
      <c r="C655" s="16"/>
      <c r="D655" s="16"/>
      <c r="E655" s="16"/>
      <c r="F655" s="16"/>
      <c r="G655" s="16"/>
      <c r="H655" s="16"/>
      <c r="I655" s="16"/>
      <c r="J655" s="16"/>
    </row>
    <row r="656" spans="1:10">
      <c r="A656" s="16"/>
      <c r="B656" s="16"/>
      <c r="C656" s="16"/>
      <c r="D656" s="16"/>
      <c r="E656" s="16"/>
      <c r="F656" s="16"/>
      <c r="G656" s="16"/>
      <c r="H656" s="16"/>
      <c r="I656" s="16"/>
      <c r="J656" s="16"/>
    </row>
    <row r="657" spans="1:10">
      <c r="A657" s="16"/>
      <c r="B657" s="16"/>
      <c r="C657" s="16"/>
      <c r="D657" s="16"/>
      <c r="E657" s="16"/>
      <c r="F657" s="16"/>
      <c r="G657" s="16"/>
      <c r="H657" s="16"/>
      <c r="I657" s="16"/>
      <c r="J657" s="16"/>
    </row>
    <row r="658" spans="1:10">
      <c r="A658" s="16"/>
      <c r="B658" s="16"/>
      <c r="C658" s="16"/>
      <c r="D658" s="16"/>
      <c r="E658" s="16"/>
      <c r="F658" s="16"/>
      <c r="G658" s="16"/>
      <c r="H658" s="16"/>
      <c r="I658" s="16"/>
      <c r="J658" s="16"/>
    </row>
    <row r="659" spans="1:10">
      <c r="A659" s="16"/>
      <c r="B659" s="16"/>
      <c r="C659" s="16"/>
      <c r="D659" s="16"/>
      <c r="E659" s="16"/>
      <c r="F659" s="16"/>
      <c r="G659" s="16"/>
      <c r="H659" s="16"/>
      <c r="I659" s="16"/>
      <c r="J659" s="16"/>
    </row>
    <row r="660" spans="1:10">
      <c r="A660" s="16"/>
      <c r="B660" s="16"/>
      <c r="C660" s="16"/>
      <c r="D660" s="16"/>
      <c r="E660" s="16"/>
      <c r="F660" s="16"/>
      <c r="G660" s="16"/>
      <c r="H660" s="16"/>
      <c r="I660" s="16"/>
      <c r="J660" s="16"/>
    </row>
    <row r="661" spans="1:10">
      <c r="A661" s="16"/>
      <c r="B661" s="16"/>
      <c r="C661" s="16"/>
      <c r="D661" s="16"/>
      <c r="E661" s="16"/>
      <c r="F661" s="16"/>
      <c r="G661" s="16"/>
      <c r="H661" s="16"/>
      <c r="I661" s="16"/>
      <c r="J661" s="16"/>
    </row>
    <row r="662" spans="1:10">
      <c r="A662" s="16"/>
      <c r="B662" s="16"/>
      <c r="C662" s="16"/>
      <c r="D662" s="16"/>
      <c r="E662" s="16"/>
      <c r="F662" s="16"/>
      <c r="G662" s="16"/>
      <c r="H662" s="16"/>
      <c r="I662" s="16"/>
      <c r="J662" s="16"/>
    </row>
    <row r="663" spans="1:10">
      <c r="A663" s="16"/>
      <c r="B663" s="16"/>
      <c r="C663" s="16"/>
      <c r="D663" s="16"/>
      <c r="E663" s="16"/>
      <c r="F663" s="16"/>
      <c r="G663" s="16"/>
      <c r="H663" s="16"/>
      <c r="I663" s="16"/>
      <c r="J663" s="16"/>
    </row>
    <row r="664" spans="1:10">
      <c r="A664" s="16"/>
      <c r="B664" s="16"/>
      <c r="C664" s="16"/>
      <c r="D664" s="16"/>
      <c r="E664" s="16"/>
      <c r="F664" s="16"/>
      <c r="G664" s="16"/>
      <c r="H664" s="16"/>
      <c r="I664" s="16"/>
      <c r="J664" s="16"/>
    </row>
    <row r="665" spans="1:10">
      <c r="A665" s="16"/>
      <c r="B665" s="16"/>
      <c r="C665" s="16"/>
      <c r="D665" s="16"/>
      <c r="E665" s="16"/>
      <c r="F665" s="16"/>
      <c r="G665" s="16"/>
      <c r="H665" s="16"/>
      <c r="I665" s="16"/>
      <c r="J665" s="16"/>
    </row>
    <row r="666" spans="1:10">
      <c r="A666" s="16"/>
      <c r="B666" s="16"/>
      <c r="C666" s="16"/>
      <c r="D666" s="16"/>
      <c r="E666" s="16"/>
      <c r="F666" s="16"/>
      <c r="G666" s="16"/>
      <c r="H666" s="16"/>
      <c r="I666" s="16"/>
      <c r="J666" s="16"/>
    </row>
    <row r="667" spans="1:10">
      <c r="A667" s="16"/>
      <c r="B667" s="16"/>
      <c r="C667" s="16"/>
      <c r="D667" s="16"/>
      <c r="E667" s="16"/>
      <c r="F667" s="16"/>
      <c r="G667" s="16"/>
      <c r="H667" s="16"/>
      <c r="I667" s="16"/>
      <c r="J667" s="16"/>
    </row>
    <row r="668" spans="1:10">
      <c r="A668" s="16"/>
      <c r="B668" s="16"/>
      <c r="C668" s="16"/>
      <c r="D668" s="16"/>
      <c r="E668" s="16"/>
      <c r="F668" s="16"/>
      <c r="G668" s="16"/>
      <c r="H668" s="16"/>
      <c r="I668" s="16"/>
      <c r="J668" s="16"/>
    </row>
    <row r="669" spans="1:10">
      <c r="A669" s="16"/>
      <c r="B669" s="16"/>
      <c r="C669" s="16"/>
      <c r="D669" s="16"/>
      <c r="E669" s="16"/>
      <c r="F669" s="16"/>
      <c r="G669" s="16"/>
      <c r="H669" s="16"/>
      <c r="I669" s="16"/>
      <c r="J669" s="16"/>
    </row>
    <row r="670" spans="1:10">
      <c r="A670" s="16"/>
      <c r="B670" s="16"/>
      <c r="C670" s="16"/>
      <c r="D670" s="16"/>
      <c r="E670" s="16"/>
      <c r="F670" s="16"/>
      <c r="G670" s="16"/>
      <c r="H670" s="16"/>
      <c r="I670" s="16"/>
      <c r="J670" s="16"/>
    </row>
    <row r="671" spans="1:10">
      <c r="A671" s="16"/>
      <c r="B671" s="16"/>
      <c r="C671" s="16"/>
      <c r="D671" s="16"/>
      <c r="E671" s="16"/>
      <c r="F671" s="16"/>
      <c r="G671" s="16"/>
      <c r="H671" s="16"/>
      <c r="I671" s="16"/>
      <c r="J671" s="16"/>
    </row>
    <row r="672" spans="1:10">
      <c r="A672" s="16"/>
      <c r="B672" s="16"/>
      <c r="C672" s="16"/>
      <c r="D672" s="16"/>
      <c r="E672" s="16"/>
      <c r="F672" s="16"/>
      <c r="G672" s="16"/>
      <c r="H672" s="16"/>
      <c r="I672" s="16"/>
      <c r="J672" s="16"/>
    </row>
    <row r="673" spans="1:10">
      <c r="A673" s="16"/>
      <c r="B673" s="16"/>
      <c r="C673" s="16"/>
      <c r="D673" s="16"/>
      <c r="E673" s="16"/>
      <c r="F673" s="16"/>
      <c r="G673" s="16"/>
      <c r="H673" s="16"/>
      <c r="I673" s="16"/>
      <c r="J673" s="16"/>
    </row>
    <row r="674" spans="1:10">
      <c r="A674" s="16"/>
      <c r="B674" s="16"/>
      <c r="C674" s="16"/>
      <c r="D674" s="16"/>
      <c r="E674" s="16"/>
      <c r="F674" s="16"/>
      <c r="G674" s="16"/>
      <c r="H674" s="16"/>
      <c r="I674" s="16"/>
      <c r="J674" s="16"/>
    </row>
    <row r="675" spans="1:10">
      <c r="A675" s="16"/>
      <c r="B675" s="16"/>
      <c r="C675" s="16"/>
      <c r="D675" s="16"/>
      <c r="E675" s="16"/>
      <c r="F675" s="16"/>
      <c r="G675" s="16"/>
      <c r="H675" s="16"/>
      <c r="I675" s="16"/>
      <c r="J675" s="16"/>
    </row>
    <row r="676" spans="1:10">
      <c r="A676" s="16"/>
      <c r="B676" s="16"/>
      <c r="C676" s="16"/>
      <c r="D676" s="16"/>
      <c r="E676" s="16"/>
      <c r="F676" s="16"/>
      <c r="G676" s="16"/>
      <c r="H676" s="16"/>
      <c r="I676" s="16"/>
      <c r="J676" s="16"/>
    </row>
    <row r="677" spans="1:10">
      <c r="A677" s="16"/>
      <c r="B677" s="16"/>
      <c r="C677" s="16"/>
      <c r="D677" s="16"/>
      <c r="E677" s="16"/>
      <c r="F677" s="16"/>
      <c r="G677" s="16"/>
      <c r="H677" s="16"/>
      <c r="I677" s="16"/>
      <c r="J677" s="16"/>
    </row>
    <row r="678" spans="1:10">
      <c r="A678" s="16"/>
      <c r="B678" s="16"/>
      <c r="C678" s="16"/>
      <c r="D678" s="16"/>
      <c r="E678" s="16"/>
      <c r="F678" s="16"/>
      <c r="G678" s="16"/>
      <c r="H678" s="16"/>
      <c r="I678" s="16"/>
      <c r="J678" s="16"/>
    </row>
    <row r="679" spans="1:10">
      <c r="A679" s="16"/>
      <c r="B679" s="16"/>
      <c r="C679" s="16"/>
      <c r="D679" s="16"/>
      <c r="E679" s="16"/>
      <c r="F679" s="16"/>
      <c r="G679" s="16"/>
      <c r="H679" s="16"/>
      <c r="I679" s="16"/>
      <c r="J679" s="16"/>
    </row>
    <row r="680" spans="1:10">
      <c r="A680" s="16"/>
      <c r="B680" s="16"/>
      <c r="C680" s="16"/>
      <c r="D680" s="16"/>
      <c r="E680" s="16"/>
      <c r="F680" s="16"/>
      <c r="G680" s="16"/>
      <c r="H680" s="16"/>
      <c r="I680" s="16"/>
      <c r="J680" s="16"/>
    </row>
    <row r="681" spans="1:10">
      <c r="A681" s="16"/>
      <c r="B681" s="16"/>
      <c r="C681" s="16"/>
      <c r="D681" s="16"/>
      <c r="E681" s="16"/>
      <c r="F681" s="16"/>
      <c r="G681" s="16"/>
      <c r="H681" s="16"/>
      <c r="I681" s="16"/>
      <c r="J681" s="16"/>
    </row>
    <row r="682" spans="1:10">
      <c r="A682" s="16"/>
      <c r="B682" s="16"/>
      <c r="C682" s="16"/>
      <c r="D682" s="16"/>
      <c r="E682" s="16"/>
      <c r="F682" s="16"/>
      <c r="G682" s="16"/>
      <c r="H682" s="16"/>
      <c r="I682" s="16"/>
      <c r="J682" s="16"/>
    </row>
    <row r="683" spans="1:10">
      <c r="A683" s="16"/>
      <c r="B683" s="16"/>
      <c r="C683" s="16"/>
      <c r="D683" s="16"/>
      <c r="E683" s="16"/>
      <c r="F683" s="16"/>
      <c r="G683" s="16"/>
      <c r="H683" s="16"/>
      <c r="I683" s="16"/>
      <c r="J683" s="16"/>
    </row>
    <row r="684" spans="1:10">
      <c r="A684" s="16"/>
      <c r="B684" s="16"/>
      <c r="C684" s="16"/>
      <c r="D684" s="16"/>
      <c r="E684" s="16"/>
      <c r="F684" s="16"/>
      <c r="G684" s="16"/>
      <c r="H684" s="16"/>
      <c r="I684" s="16"/>
      <c r="J684" s="16"/>
    </row>
    <row r="685" spans="1:10">
      <c r="A685" s="16"/>
      <c r="B685" s="16"/>
      <c r="C685" s="16"/>
      <c r="D685" s="16"/>
      <c r="E685" s="16"/>
      <c r="F685" s="16"/>
      <c r="G685" s="16"/>
      <c r="H685" s="16"/>
      <c r="I685" s="16"/>
      <c r="J685" s="16"/>
    </row>
    <row r="686" spans="1:10">
      <c r="A686" s="16"/>
      <c r="B686" s="16"/>
      <c r="C686" s="16"/>
      <c r="D686" s="16"/>
      <c r="E686" s="16"/>
      <c r="F686" s="16"/>
      <c r="G686" s="16"/>
      <c r="H686" s="16"/>
      <c r="I686" s="16"/>
      <c r="J686" s="16"/>
    </row>
    <row r="687" spans="1:10">
      <c r="A687" s="16"/>
      <c r="B687" s="16"/>
      <c r="C687" s="16"/>
      <c r="D687" s="16"/>
      <c r="E687" s="16"/>
      <c r="F687" s="16"/>
      <c r="G687" s="16"/>
      <c r="H687" s="16"/>
      <c r="I687" s="16"/>
      <c r="J687" s="16"/>
    </row>
    <row r="688" spans="1:10">
      <c r="A688" s="16"/>
      <c r="B688" s="16"/>
      <c r="C688" s="16"/>
      <c r="D688" s="16"/>
      <c r="E688" s="16"/>
      <c r="F688" s="16"/>
      <c r="G688" s="16"/>
      <c r="H688" s="16"/>
      <c r="I688" s="16"/>
      <c r="J688" s="16"/>
    </row>
    <row r="689" spans="1:10">
      <c r="A689" s="16"/>
      <c r="B689" s="16"/>
      <c r="C689" s="16"/>
      <c r="D689" s="16"/>
      <c r="E689" s="16"/>
      <c r="F689" s="16"/>
      <c r="G689" s="16"/>
      <c r="H689" s="16"/>
      <c r="I689" s="16"/>
      <c r="J689" s="16"/>
    </row>
    <row r="690" spans="1:10">
      <c r="A690" s="16"/>
      <c r="B690" s="16"/>
      <c r="C690" s="16"/>
      <c r="D690" s="16"/>
      <c r="E690" s="16"/>
      <c r="F690" s="16"/>
      <c r="G690" s="16"/>
      <c r="H690" s="16"/>
      <c r="I690" s="16"/>
      <c r="J690" s="16"/>
    </row>
    <row r="691" spans="1:10">
      <c r="A691" s="16"/>
      <c r="B691" s="16"/>
      <c r="C691" s="16"/>
      <c r="D691" s="16"/>
      <c r="E691" s="16"/>
      <c r="F691" s="16"/>
      <c r="G691" s="16"/>
      <c r="H691" s="16"/>
      <c r="I691" s="16"/>
      <c r="J691" s="16"/>
    </row>
    <row r="692" spans="1:10">
      <c r="A692" s="16"/>
      <c r="B692" s="16"/>
      <c r="C692" s="16"/>
      <c r="D692" s="16"/>
      <c r="E692" s="16"/>
      <c r="F692" s="16"/>
      <c r="G692" s="16"/>
      <c r="H692" s="16"/>
      <c r="I692" s="16"/>
      <c r="J692" s="16"/>
    </row>
    <row r="693" spans="1:10">
      <c r="A693" s="16"/>
      <c r="B693" s="16"/>
      <c r="C693" s="16"/>
      <c r="D693" s="16"/>
      <c r="E693" s="16"/>
      <c r="F693" s="16"/>
      <c r="G693" s="16"/>
      <c r="H693" s="16"/>
      <c r="I693" s="16"/>
      <c r="J693" s="16"/>
    </row>
    <row r="694" spans="1:10">
      <c r="A694" s="16"/>
      <c r="B694" s="16"/>
      <c r="C694" s="16"/>
      <c r="D694" s="16"/>
      <c r="E694" s="16"/>
      <c r="F694" s="16"/>
      <c r="G694" s="16"/>
      <c r="H694" s="16"/>
      <c r="I694" s="16"/>
      <c r="J694" s="16"/>
    </row>
    <row r="695" spans="1:10">
      <c r="A695" s="16"/>
      <c r="B695" s="16"/>
      <c r="C695" s="16"/>
      <c r="D695" s="16"/>
      <c r="E695" s="16"/>
      <c r="F695" s="16"/>
      <c r="G695" s="16"/>
      <c r="H695" s="16"/>
      <c r="I695" s="16"/>
      <c r="J695" s="16"/>
    </row>
    <row r="696" spans="1:10">
      <c r="A696" s="16"/>
      <c r="B696" s="16"/>
      <c r="C696" s="16"/>
      <c r="D696" s="16"/>
      <c r="E696" s="16"/>
      <c r="F696" s="16"/>
      <c r="G696" s="16"/>
      <c r="H696" s="16"/>
      <c r="I696" s="16"/>
      <c r="J696" s="16"/>
    </row>
    <row r="697" spans="1:10">
      <c r="A697" s="16"/>
      <c r="B697" s="16"/>
      <c r="C697" s="16"/>
      <c r="D697" s="16"/>
      <c r="E697" s="16"/>
      <c r="F697" s="16"/>
      <c r="G697" s="16"/>
      <c r="H697" s="16"/>
      <c r="I697" s="16"/>
      <c r="J697" s="16"/>
    </row>
    <row r="698" spans="1:10">
      <c r="A698" s="16"/>
      <c r="B698" s="16"/>
      <c r="C698" s="16"/>
      <c r="D698" s="16"/>
      <c r="E698" s="16"/>
      <c r="F698" s="16"/>
      <c r="G698" s="16"/>
      <c r="H698" s="16"/>
      <c r="I698" s="16"/>
      <c r="J698" s="16"/>
    </row>
    <row r="699" spans="1:10">
      <c r="A699" s="16"/>
      <c r="B699" s="16"/>
      <c r="C699" s="16"/>
      <c r="D699" s="16"/>
      <c r="E699" s="16"/>
      <c r="F699" s="16"/>
      <c r="G699" s="16"/>
      <c r="H699" s="16"/>
      <c r="I699" s="16"/>
      <c r="J699" s="16"/>
    </row>
    <row r="700" spans="1:10">
      <c r="A700" s="16"/>
      <c r="B700" s="16"/>
      <c r="C700" s="16"/>
      <c r="D700" s="16"/>
      <c r="E700" s="16"/>
      <c r="F700" s="16"/>
      <c r="G700" s="16"/>
      <c r="H700" s="16"/>
      <c r="I700" s="16"/>
      <c r="J700" s="16"/>
    </row>
    <row r="701" spans="1:10">
      <c r="A701" s="16"/>
      <c r="B701" s="16"/>
      <c r="C701" s="16"/>
      <c r="D701" s="16"/>
      <c r="E701" s="16"/>
      <c r="F701" s="16"/>
      <c r="G701" s="16"/>
      <c r="H701" s="16"/>
      <c r="I701" s="16"/>
      <c r="J701" s="16"/>
    </row>
    <row r="702" spans="1:10">
      <c r="A702" s="16"/>
      <c r="B702" s="16"/>
      <c r="C702" s="16"/>
      <c r="D702" s="16"/>
      <c r="E702" s="16"/>
      <c r="F702" s="16"/>
      <c r="G702" s="16"/>
      <c r="H702" s="16"/>
      <c r="I702" s="16"/>
      <c r="J702" s="16"/>
    </row>
    <row r="703" spans="1:10">
      <c r="A703" s="16"/>
      <c r="B703" s="16"/>
      <c r="C703" s="16"/>
      <c r="D703" s="16"/>
      <c r="E703" s="16"/>
      <c r="F703" s="16"/>
      <c r="G703" s="16"/>
      <c r="H703" s="16"/>
      <c r="I703" s="16"/>
      <c r="J703" s="16"/>
    </row>
    <row r="704" spans="1:10">
      <c r="A704" s="16"/>
      <c r="B704" s="16"/>
      <c r="C704" s="16"/>
      <c r="D704" s="16"/>
      <c r="E704" s="16"/>
      <c r="F704" s="16"/>
      <c r="G704" s="16"/>
      <c r="H704" s="16"/>
      <c r="I704" s="16"/>
      <c r="J704" s="16"/>
    </row>
    <row r="705" spans="1:10">
      <c r="A705" s="16"/>
      <c r="B705" s="16"/>
      <c r="C705" s="16"/>
      <c r="D705" s="16"/>
      <c r="E705" s="16"/>
      <c r="F705" s="16"/>
      <c r="G705" s="16"/>
      <c r="H705" s="16"/>
      <c r="I705" s="16"/>
      <c r="J705" s="16"/>
    </row>
    <row r="706" spans="1:10">
      <c r="A706" s="16"/>
      <c r="B706" s="16"/>
      <c r="C706" s="16"/>
      <c r="D706" s="16"/>
      <c r="E706" s="16"/>
      <c r="F706" s="16"/>
      <c r="G706" s="16"/>
      <c r="H706" s="16"/>
      <c r="I706" s="16"/>
      <c r="J706" s="16"/>
    </row>
    <row r="707" spans="1:10">
      <c r="A707" s="16"/>
      <c r="B707" s="16"/>
      <c r="C707" s="16"/>
      <c r="D707" s="16"/>
      <c r="E707" s="16"/>
      <c r="F707" s="16"/>
      <c r="G707" s="16"/>
      <c r="H707" s="16"/>
      <c r="I707" s="16"/>
      <c r="J707" s="16"/>
    </row>
    <row r="708" spans="1:10">
      <c r="A708" s="16"/>
      <c r="B708" s="16"/>
      <c r="C708" s="16"/>
      <c r="D708" s="16"/>
      <c r="E708" s="16"/>
      <c r="F708" s="16"/>
      <c r="G708" s="16"/>
      <c r="H708" s="16"/>
      <c r="I708" s="16"/>
      <c r="J708" s="16"/>
    </row>
    <row r="709" spans="1:10">
      <c r="A709" s="16"/>
      <c r="B709" s="16"/>
      <c r="C709" s="16"/>
      <c r="D709" s="16"/>
      <c r="E709" s="16"/>
      <c r="F709" s="16"/>
      <c r="G709" s="16"/>
      <c r="H709" s="16"/>
      <c r="I709" s="16"/>
      <c r="J709" s="16"/>
    </row>
    <row r="710" spans="1:10">
      <c r="A710" s="16"/>
      <c r="B710" s="16"/>
      <c r="C710" s="16"/>
      <c r="D710" s="16"/>
      <c r="E710" s="16"/>
      <c r="F710" s="16"/>
      <c r="G710" s="16"/>
      <c r="H710" s="16"/>
      <c r="I710" s="16"/>
      <c r="J710" s="16"/>
    </row>
    <row r="711" spans="1:10">
      <c r="A711" s="16"/>
      <c r="B711" s="16"/>
      <c r="C711" s="16"/>
      <c r="D711" s="16"/>
      <c r="E711" s="16"/>
      <c r="F711" s="16"/>
      <c r="G711" s="16"/>
      <c r="H711" s="16"/>
      <c r="I711" s="16"/>
      <c r="J711" s="16"/>
    </row>
    <row r="712" spans="1:10">
      <c r="A712" s="16"/>
      <c r="B712" s="16"/>
      <c r="C712" s="16"/>
      <c r="D712" s="16"/>
      <c r="E712" s="16"/>
      <c r="F712" s="16"/>
      <c r="G712" s="16"/>
      <c r="H712" s="16"/>
      <c r="I712" s="16"/>
      <c r="J712" s="16"/>
    </row>
    <row r="713" spans="1:10">
      <c r="A713" s="16"/>
      <c r="B713" s="16"/>
      <c r="C713" s="16"/>
      <c r="D713" s="16"/>
      <c r="E713" s="16"/>
      <c r="F713" s="16"/>
      <c r="G713" s="16"/>
      <c r="H713" s="16"/>
      <c r="I713" s="16"/>
      <c r="J713" s="16"/>
    </row>
    <row r="714" spans="1:10">
      <c r="A714" s="16"/>
      <c r="B714" s="16"/>
      <c r="C714" s="16"/>
      <c r="D714" s="16"/>
      <c r="E714" s="16"/>
      <c r="F714" s="16"/>
      <c r="G714" s="16"/>
      <c r="H714" s="16"/>
      <c r="I714" s="16"/>
      <c r="J714" s="16"/>
    </row>
    <row r="715" spans="1:10">
      <c r="A715" s="16"/>
      <c r="B715" s="16"/>
      <c r="C715" s="16"/>
      <c r="D715" s="16"/>
      <c r="E715" s="16"/>
      <c r="F715" s="16"/>
      <c r="G715" s="16"/>
      <c r="H715" s="16"/>
      <c r="I715" s="16"/>
      <c r="J715" s="16"/>
    </row>
    <row r="716" spans="1:10">
      <c r="A716" s="16"/>
      <c r="B716" s="16"/>
      <c r="C716" s="16"/>
      <c r="D716" s="16"/>
      <c r="E716" s="16"/>
      <c r="F716" s="16"/>
      <c r="G716" s="16"/>
      <c r="H716" s="16"/>
      <c r="I716" s="16"/>
      <c r="J716" s="16"/>
    </row>
    <row r="717" spans="1:10">
      <c r="A717" s="16"/>
      <c r="B717" s="16"/>
      <c r="C717" s="16"/>
      <c r="D717" s="16"/>
      <c r="E717" s="16"/>
      <c r="F717" s="16"/>
      <c r="G717" s="16"/>
      <c r="H717" s="16"/>
      <c r="I717" s="16"/>
      <c r="J717" s="16"/>
    </row>
    <row r="718" spans="1:10">
      <c r="A718" s="16"/>
      <c r="B718" s="16"/>
      <c r="C718" s="16"/>
      <c r="D718" s="16"/>
      <c r="E718" s="16"/>
      <c r="F718" s="16"/>
      <c r="G718" s="16"/>
      <c r="H718" s="16"/>
      <c r="I718" s="16"/>
      <c r="J718" s="16"/>
    </row>
    <row r="719" spans="1:10">
      <c r="A719" s="16"/>
      <c r="B719" s="16"/>
      <c r="C719" s="16"/>
      <c r="D719" s="16"/>
      <c r="E719" s="16"/>
      <c r="F719" s="16"/>
      <c r="G719" s="16"/>
      <c r="H719" s="16"/>
      <c r="I719" s="16"/>
      <c r="J719" s="16"/>
    </row>
    <row r="720" spans="1:10">
      <c r="A720" s="16"/>
      <c r="B720" s="16"/>
      <c r="C720" s="16"/>
      <c r="D720" s="16"/>
      <c r="E720" s="16"/>
      <c r="F720" s="16"/>
      <c r="G720" s="16"/>
      <c r="H720" s="16"/>
      <c r="I720" s="16"/>
      <c r="J720" s="16"/>
    </row>
    <row r="721" spans="1:10">
      <c r="A721" s="16"/>
      <c r="B721" s="16"/>
      <c r="C721" s="16"/>
      <c r="D721" s="16"/>
      <c r="E721" s="16"/>
      <c r="F721" s="16"/>
      <c r="G721" s="16"/>
      <c r="H721" s="16"/>
      <c r="I721" s="16"/>
      <c r="J721" s="16"/>
    </row>
    <row r="722" spans="1:10">
      <c r="A722" s="16"/>
      <c r="B722" s="16"/>
      <c r="C722" s="16"/>
      <c r="D722" s="16"/>
      <c r="E722" s="16"/>
      <c r="F722" s="16"/>
      <c r="G722" s="16"/>
      <c r="H722" s="16"/>
      <c r="I722" s="16"/>
      <c r="J722" s="16"/>
    </row>
    <row r="723" spans="1:10">
      <c r="A723" s="16"/>
      <c r="B723" s="16"/>
      <c r="C723" s="16"/>
      <c r="D723" s="16"/>
      <c r="E723" s="16"/>
      <c r="F723" s="16"/>
      <c r="G723" s="16"/>
      <c r="H723" s="16"/>
      <c r="I723" s="16"/>
      <c r="J723" s="16"/>
    </row>
    <row r="724" spans="1:10">
      <c r="A724" s="16"/>
      <c r="B724" s="16"/>
      <c r="C724" s="16"/>
      <c r="D724" s="16"/>
      <c r="E724" s="16"/>
      <c r="F724" s="16"/>
      <c r="G724" s="16"/>
      <c r="H724" s="16"/>
      <c r="I724" s="16"/>
      <c r="J724" s="16"/>
    </row>
    <row r="725" spans="1:10">
      <c r="A725" s="16"/>
      <c r="B725" s="16"/>
      <c r="C725" s="16"/>
      <c r="D725" s="16"/>
      <c r="E725" s="16"/>
      <c r="F725" s="16"/>
      <c r="G725" s="16"/>
      <c r="H725" s="16"/>
      <c r="I725" s="16"/>
      <c r="J725" s="16"/>
    </row>
    <row r="726" spans="1:10">
      <c r="A726" s="16"/>
      <c r="B726" s="16"/>
      <c r="C726" s="16"/>
      <c r="D726" s="16"/>
      <c r="E726" s="16"/>
      <c r="F726" s="16"/>
      <c r="G726" s="16"/>
      <c r="H726" s="16"/>
      <c r="I726" s="16"/>
      <c r="J726" s="16"/>
    </row>
    <row r="727" spans="1:10">
      <c r="A727" s="16"/>
      <c r="B727" s="16"/>
      <c r="C727" s="16"/>
      <c r="D727" s="16"/>
      <c r="E727" s="16"/>
      <c r="F727" s="16"/>
      <c r="G727" s="16"/>
      <c r="H727" s="16"/>
      <c r="I727" s="16"/>
      <c r="J727" s="16"/>
    </row>
    <row r="728" spans="1:10">
      <c r="A728" s="16"/>
      <c r="B728" s="16"/>
      <c r="C728" s="16"/>
      <c r="D728" s="16"/>
      <c r="E728" s="16"/>
      <c r="F728" s="16"/>
      <c r="G728" s="16"/>
      <c r="H728" s="16"/>
      <c r="I728" s="16"/>
      <c r="J728" s="16"/>
    </row>
    <row r="729" spans="1:10">
      <c r="A729" s="16"/>
      <c r="B729" s="16"/>
      <c r="C729" s="16"/>
      <c r="D729" s="16"/>
      <c r="E729" s="16"/>
      <c r="F729" s="16"/>
      <c r="G729" s="16"/>
      <c r="H729" s="16"/>
      <c r="I729" s="16"/>
      <c r="J729" s="16"/>
    </row>
    <row r="730" spans="1:10">
      <c r="A730" s="16"/>
      <c r="B730" s="16"/>
      <c r="C730" s="16"/>
      <c r="D730" s="16"/>
      <c r="E730" s="16"/>
      <c r="F730" s="16"/>
      <c r="G730" s="16"/>
      <c r="H730" s="16"/>
      <c r="I730" s="16"/>
      <c r="J730" s="16"/>
    </row>
    <row r="731" spans="1:10">
      <c r="A731" s="16"/>
      <c r="B731" s="16"/>
      <c r="C731" s="16"/>
      <c r="D731" s="16"/>
      <c r="E731" s="16"/>
      <c r="F731" s="16"/>
      <c r="G731" s="16"/>
      <c r="H731" s="16"/>
      <c r="I731" s="16"/>
      <c r="J731" s="16"/>
    </row>
    <row r="732" spans="1:10">
      <c r="A732" s="16"/>
      <c r="B732" s="16"/>
      <c r="C732" s="16"/>
      <c r="D732" s="16"/>
      <c r="E732" s="16"/>
      <c r="F732" s="16"/>
      <c r="G732" s="16"/>
      <c r="H732" s="16"/>
      <c r="I732" s="16"/>
      <c r="J732" s="16"/>
    </row>
    <row r="733" spans="1:10">
      <c r="A733" s="16"/>
      <c r="B733" s="16"/>
      <c r="C733" s="16"/>
      <c r="D733" s="16"/>
      <c r="E733" s="16"/>
      <c r="F733" s="16"/>
      <c r="G733" s="16"/>
      <c r="H733" s="16"/>
      <c r="I733" s="16"/>
      <c r="J733" s="16"/>
    </row>
    <row r="734" spans="1:10">
      <c r="A734" s="16"/>
      <c r="B734" s="16"/>
      <c r="C734" s="16"/>
      <c r="D734" s="16"/>
      <c r="E734" s="16"/>
      <c r="F734" s="16"/>
      <c r="G734" s="16"/>
      <c r="H734" s="16"/>
      <c r="I734" s="16"/>
      <c r="J734" s="16"/>
    </row>
    <row r="735" spans="1:10">
      <c r="A735" s="16"/>
      <c r="B735" s="16"/>
      <c r="C735" s="16"/>
      <c r="D735" s="16"/>
      <c r="E735" s="16"/>
      <c r="F735" s="16"/>
      <c r="G735" s="16"/>
      <c r="H735" s="16"/>
      <c r="I735" s="16"/>
      <c r="J735" s="16"/>
    </row>
    <row r="736" spans="1:10">
      <c r="A736" s="16"/>
      <c r="B736" s="16"/>
      <c r="C736" s="16"/>
      <c r="D736" s="16"/>
      <c r="E736" s="16"/>
      <c r="F736" s="16"/>
      <c r="G736" s="16"/>
      <c r="H736" s="16"/>
      <c r="I736" s="16"/>
      <c r="J736" s="16"/>
    </row>
    <row r="737" spans="1:10">
      <c r="A737" s="16"/>
      <c r="B737" s="16"/>
      <c r="C737" s="16"/>
      <c r="D737" s="16"/>
      <c r="E737" s="16"/>
      <c r="F737" s="16"/>
      <c r="G737" s="16"/>
      <c r="H737" s="16"/>
      <c r="I737" s="16"/>
      <c r="J737" s="16"/>
    </row>
    <row r="738" spans="1:10">
      <c r="A738" s="16"/>
      <c r="B738" s="16"/>
      <c r="C738" s="16"/>
      <c r="D738" s="16"/>
      <c r="E738" s="16"/>
      <c r="F738" s="16"/>
      <c r="G738" s="16"/>
      <c r="H738" s="16"/>
      <c r="I738" s="16"/>
      <c r="J738" s="16"/>
    </row>
    <row r="739" spans="1:10">
      <c r="A739" s="16"/>
      <c r="B739" s="16"/>
      <c r="C739" s="16"/>
      <c r="D739" s="16"/>
      <c r="E739" s="16"/>
      <c r="F739" s="16"/>
      <c r="G739" s="16"/>
      <c r="H739" s="16"/>
      <c r="I739" s="16"/>
      <c r="J739" s="16"/>
    </row>
    <row r="740" spans="1:10">
      <c r="A740" s="16"/>
      <c r="B740" s="16"/>
      <c r="C740" s="16"/>
      <c r="D740" s="16"/>
      <c r="E740" s="16"/>
      <c r="F740" s="16"/>
      <c r="G740" s="16"/>
      <c r="H740" s="16"/>
      <c r="I740" s="16"/>
      <c r="J740" s="16"/>
    </row>
    <row r="741" spans="1:10">
      <c r="A741" s="16"/>
      <c r="B741" s="16"/>
      <c r="C741" s="16"/>
      <c r="D741" s="16"/>
      <c r="E741" s="16"/>
      <c r="F741" s="16"/>
      <c r="G741" s="16"/>
      <c r="H741" s="16"/>
      <c r="I741" s="16"/>
      <c r="J741" s="16"/>
    </row>
    <row r="742" spans="1:10">
      <c r="A742" s="16"/>
      <c r="B742" s="16"/>
      <c r="C742" s="16"/>
      <c r="D742" s="16"/>
      <c r="E742" s="16"/>
      <c r="F742" s="16"/>
      <c r="G742" s="16"/>
      <c r="H742" s="16"/>
      <c r="I742" s="16"/>
      <c r="J742" s="16"/>
    </row>
    <row r="743" spans="1:10">
      <c r="A743" s="16"/>
      <c r="B743" s="16"/>
      <c r="C743" s="16"/>
      <c r="D743" s="16"/>
      <c r="E743" s="16"/>
      <c r="F743" s="16"/>
      <c r="G743" s="16"/>
      <c r="H743" s="16"/>
      <c r="I743" s="16"/>
      <c r="J743" s="16"/>
    </row>
    <row r="744" spans="1:10">
      <c r="A744" s="16"/>
      <c r="B744" s="16"/>
      <c r="C744" s="16"/>
      <c r="D744" s="16"/>
      <c r="E744" s="16"/>
      <c r="F744" s="16"/>
      <c r="G744" s="16"/>
      <c r="H744" s="16"/>
      <c r="I744" s="16"/>
      <c r="J744" s="16"/>
    </row>
    <row r="745" spans="1:10">
      <c r="A745" s="16"/>
      <c r="B745" s="16"/>
      <c r="C745" s="16"/>
      <c r="D745" s="16"/>
      <c r="E745" s="16"/>
      <c r="F745" s="16"/>
      <c r="G745" s="16"/>
      <c r="H745" s="16"/>
      <c r="I745" s="16"/>
      <c r="J745" s="16"/>
    </row>
    <row r="746" spans="1:10">
      <c r="A746" s="16"/>
      <c r="B746" s="16"/>
      <c r="C746" s="16"/>
      <c r="D746" s="16"/>
      <c r="E746" s="16"/>
      <c r="F746" s="16"/>
      <c r="G746" s="16"/>
      <c r="H746" s="16"/>
      <c r="I746" s="16"/>
      <c r="J746" s="16"/>
    </row>
    <row r="747" spans="1:10">
      <c r="A747" s="16"/>
      <c r="B747" s="16"/>
      <c r="C747" s="16"/>
      <c r="D747" s="16"/>
      <c r="E747" s="16"/>
      <c r="F747" s="16"/>
      <c r="G747" s="16"/>
      <c r="H747" s="16"/>
      <c r="I747" s="16"/>
      <c r="J747" s="16"/>
    </row>
    <row r="748" spans="1:10">
      <c r="A748" s="16"/>
      <c r="B748" s="16"/>
      <c r="C748" s="16"/>
      <c r="D748" s="16"/>
      <c r="E748" s="16"/>
      <c r="F748" s="16"/>
      <c r="G748" s="16"/>
      <c r="H748" s="16"/>
      <c r="I748" s="16"/>
      <c r="J748" s="16"/>
    </row>
    <row r="749" spans="1:10">
      <c r="A749" s="16"/>
      <c r="B749" s="16"/>
      <c r="C749" s="16"/>
      <c r="D749" s="16"/>
      <c r="E749" s="16"/>
      <c r="F749" s="16"/>
      <c r="G749" s="16"/>
      <c r="H749" s="16"/>
      <c r="I749" s="16"/>
      <c r="J749" s="16"/>
    </row>
    <row r="750" spans="1:10">
      <c r="A750" s="16"/>
      <c r="B750" s="16"/>
      <c r="C750" s="16"/>
      <c r="D750" s="16"/>
      <c r="E750" s="16"/>
      <c r="F750" s="16"/>
      <c r="G750" s="16"/>
      <c r="H750" s="16"/>
      <c r="I750" s="16"/>
      <c r="J750" s="16"/>
    </row>
    <row r="751" spans="1:10">
      <c r="A751" s="16"/>
      <c r="B751" s="16"/>
      <c r="C751" s="16"/>
      <c r="D751" s="16"/>
      <c r="E751" s="16"/>
      <c r="F751" s="16"/>
      <c r="G751" s="16"/>
      <c r="H751" s="16"/>
      <c r="I751" s="16"/>
      <c r="J751" s="16"/>
    </row>
    <row r="752" spans="1:10">
      <c r="A752" s="16"/>
      <c r="B752" s="16"/>
      <c r="C752" s="16"/>
      <c r="D752" s="16"/>
      <c r="E752" s="16"/>
      <c r="F752" s="16"/>
      <c r="G752" s="16"/>
      <c r="H752" s="16"/>
      <c r="I752" s="16"/>
      <c r="J752" s="16"/>
    </row>
    <row r="753" spans="1:10">
      <c r="A753" s="16"/>
      <c r="B753" s="16"/>
      <c r="C753" s="16"/>
      <c r="D753" s="16"/>
      <c r="E753" s="16"/>
      <c r="F753" s="16"/>
      <c r="G753" s="16"/>
      <c r="H753" s="16"/>
      <c r="I753" s="16"/>
      <c r="J753" s="16"/>
    </row>
    <row r="754" spans="1:10">
      <c r="A754" s="16"/>
      <c r="B754" s="16"/>
      <c r="C754" s="16"/>
      <c r="D754" s="16"/>
      <c r="E754" s="16"/>
      <c r="F754" s="16"/>
      <c r="G754" s="16"/>
      <c r="H754" s="16"/>
      <c r="I754" s="16"/>
      <c r="J754" s="16"/>
    </row>
    <row r="755" spans="1:10">
      <c r="A755" s="16"/>
      <c r="B755" s="16"/>
      <c r="C755" s="16"/>
      <c r="D755" s="16"/>
      <c r="E755" s="16"/>
      <c r="F755" s="16"/>
      <c r="G755" s="16"/>
      <c r="H755" s="16"/>
      <c r="I755" s="16"/>
      <c r="J755" s="16"/>
    </row>
    <row r="756" spans="1:10">
      <c r="A756" s="16"/>
      <c r="B756" s="16"/>
      <c r="C756" s="16"/>
      <c r="D756" s="16"/>
      <c r="E756" s="16"/>
      <c r="F756" s="16"/>
      <c r="G756" s="16"/>
      <c r="H756" s="16"/>
      <c r="I756" s="16"/>
      <c r="J756" s="16"/>
    </row>
    <row r="757" spans="1:10">
      <c r="A757" s="16"/>
      <c r="B757" s="16"/>
      <c r="C757" s="16"/>
      <c r="D757" s="16"/>
      <c r="E757" s="16"/>
      <c r="F757" s="16"/>
      <c r="G757" s="16"/>
      <c r="H757" s="16"/>
      <c r="I757" s="16"/>
      <c r="J757" s="16"/>
    </row>
    <row r="758" spans="1:10">
      <c r="A758" s="16"/>
      <c r="B758" s="16"/>
      <c r="C758" s="16"/>
      <c r="D758" s="16"/>
      <c r="E758" s="16"/>
      <c r="F758" s="16"/>
      <c r="G758" s="16"/>
      <c r="H758" s="16"/>
      <c r="I758" s="16"/>
      <c r="J758" s="16"/>
    </row>
    <row r="759" spans="1:10">
      <c r="A759" s="16"/>
      <c r="B759" s="16"/>
      <c r="C759" s="16"/>
      <c r="D759" s="16"/>
      <c r="E759" s="16"/>
      <c r="F759" s="16"/>
      <c r="G759" s="16"/>
      <c r="H759" s="16"/>
      <c r="I759" s="16"/>
      <c r="J759" s="16"/>
    </row>
    <row r="760" spans="1:10">
      <c r="A760" s="16"/>
      <c r="B760" s="16"/>
      <c r="C760" s="16"/>
      <c r="D760" s="16"/>
      <c r="E760" s="16"/>
      <c r="F760" s="16"/>
      <c r="G760" s="16"/>
      <c r="H760" s="16"/>
      <c r="I760" s="16"/>
      <c r="J760" s="16"/>
    </row>
    <row r="761" spans="1:10">
      <c r="A761" s="16"/>
      <c r="B761" s="16"/>
      <c r="C761" s="16"/>
      <c r="D761" s="16"/>
      <c r="E761" s="16"/>
      <c r="F761" s="16"/>
      <c r="G761" s="16"/>
      <c r="H761" s="16"/>
      <c r="I761" s="16"/>
      <c r="J761" s="16"/>
    </row>
    <row r="762" spans="1:10">
      <c r="A762" s="16"/>
      <c r="B762" s="16"/>
      <c r="C762" s="16"/>
      <c r="D762" s="16"/>
      <c r="E762" s="16"/>
      <c r="F762" s="16"/>
      <c r="G762" s="16"/>
      <c r="H762" s="16"/>
      <c r="I762" s="16"/>
      <c r="J762" s="16"/>
    </row>
    <row r="763" spans="1:10">
      <c r="A763" s="16"/>
      <c r="B763" s="16"/>
      <c r="C763" s="16"/>
      <c r="D763" s="16"/>
      <c r="E763" s="16"/>
      <c r="F763" s="16"/>
      <c r="G763" s="16"/>
      <c r="H763" s="16"/>
      <c r="I763" s="16"/>
      <c r="J763" s="16"/>
    </row>
    <row r="764" spans="1:10">
      <c r="A764" s="16"/>
      <c r="B764" s="16"/>
      <c r="C764" s="16"/>
      <c r="D764" s="16"/>
      <c r="E764" s="16"/>
      <c r="F764" s="16"/>
      <c r="G764" s="16"/>
      <c r="H764" s="16"/>
      <c r="I764" s="16"/>
      <c r="J764" s="16"/>
    </row>
    <row r="765" spans="1:10">
      <c r="A765" s="16"/>
      <c r="B765" s="16"/>
      <c r="C765" s="16"/>
      <c r="D765" s="16"/>
      <c r="E765" s="16"/>
      <c r="F765" s="16"/>
      <c r="G765" s="16"/>
      <c r="H765" s="16"/>
      <c r="I765" s="16"/>
      <c r="J765" s="16"/>
    </row>
    <row r="766" spans="1:10">
      <c r="A766" s="16"/>
      <c r="B766" s="16"/>
      <c r="C766" s="16"/>
      <c r="D766" s="16"/>
      <c r="E766" s="16"/>
      <c r="F766" s="16"/>
      <c r="G766" s="16"/>
      <c r="H766" s="16"/>
      <c r="I766" s="16"/>
      <c r="J766" s="16"/>
    </row>
    <row r="767" spans="1:10">
      <c r="A767" s="16"/>
      <c r="B767" s="16"/>
      <c r="C767" s="16"/>
      <c r="D767" s="16"/>
      <c r="E767" s="16"/>
      <c r="F767" s="16"/>
      <c r="G767" s="16"/>
      <c r="H767" s="16"/>
      <c r="I767" s="16"/>
      <c r="J767" s="16"/>
    </row>
    <row r="768" spans="1:10">
      <c r="A768" s="16"/>
      <c r="B768" s="16"/>
      <c r="C768" s="16"/>
      <c r="D768" s="16"/>
      <c r="E768" s="16"/>
      <c r="F768" s="16"/>
      <c r="G768" s="16"/>
      <c r="H768" s="16"/>
      <c r="I768" s="16"/>
      <c r="J768" s="16"/>
    </row>
    <row r="769" spans="1:10">
      <c r="A769" s="16"/>
      <c r="B769" s="16"/>
      <c r="C769" s="16"/>
      <c r="D769" s="16"/>
      <c r="E769" s="16"/>
      <c r="F769" s="16"/>
      <c r="G769" s="16"/>
      <c r="H769" s="16"/>
      <c r="I769" s="16"/>
      <c r="J769" s="16"/>
    </row>
    <row r="770" spans="1:10">
      <c r="A770" s="16"/>
      <c r="B770" s="16"/>
      <c r="C770" s="16"/>
      <c r="D770" s="16"/>
      <c r="E770" s="16"/>
      <c r="F770" s="16"/>
      <c r="G770" s="16"/>
      <c r="H770" s="16"/>
      <c r="I770" s="16"/>
      <c r="J770" s="16"/>
    </row>
    <row r="771" spans="1:10">
      <c r="A771" s="16"/>
      <c r="B771" s="16"/>
      <c r="C771" s="16"/>
      <c r="D771" s="16"/>
      <c r="E771" s="16"/>
      <c r="F771" s="16"/>
      <c r="G771" s="16"/>
      <c r="H771" s="16"/>
      <c r="I771" s="16"/>
      <c r="J771" s="16"/>
    </row>
    <row r="772" spans="1:10">
      <c r="A772" s="16"/>
      <c r="B772" s="16"/>
      <c r="C772" s="16"/>
      <c r="D772" s="16"/>
      <c r="E772" s="16"/>
      <c r="F772" s="16"/>
      <c r="G772" s="16"/>
      <c r="H772" s="16"/>
      <c r="I772" s="16"/>
      <c r="J772" s="16"/>
    </row>
    <row r="773" spans="1:10">
      <c r="A773" s="16"/>
      <c r="B773" s="16"/>
      <c r="C773" s="16"/>
      <c r="D773" s="16"/>
      <c r="E773" s="16"/>
      <c r="F773" s="16"/>
      <c r="G773" s="16"/>
      <c r="H773" s="16"/>
      <c r="I773" s="16"/>
      <c r="J773" s="16"/>
    </row>
    <row r="774" spans="1:10">
      <c r="A774" s="16"/>
      <c r="B774" s="16"/>
      <c r="C774" s="16"/>
      <c r="D774" s="16"/>
      <c r="E774" s="16"/>
      <c r="F774" s="16"/>
      <c r="G774" s="16"/>
      <c r="H774" s="16"/>
      <c r="I774" s="16"/>
      <c r="J774" s="16"/>
    </row>
    <row r="775" spans="1:10">
      <c r="A775" s="16"/>
      <c r="B775" s="16"/>
      <c r="C775" s="16"/>
      <c r="D775" s="16"/>
      <c r="E775" s="16"/>
      <c r="F775" s="16"/>
      <c r="G775" s="16"/>
      <c r="H775" s="16"/>
      <c r="I775" s="16"/>
      <c r="J775" s="16"/>
    </row>
    <row r="776" spans="1:10">
      <c r="A776" s="16"/>
      <c r="B776" s="16"/>
      <c r="C776" s="16"/>
      <c r="D776" s="16"/>
      <c r="E776" s="16"/>
      <c r="F776" s="16"/>
      <c r="G776" s="16"/>
      <c r="H776" s="16"/>
      <c r="I776" s="16"/>
      <c r="J776" s="16"/>
    </row>
    <row r="777" spans="1:10">
      <c r="A777" s="16"/>
      <c r="B777" s="16"/>
      <c r="C777" s="16"/>
      <c r="D777" s="16"/>
      <c r="E777" s="16"/>
      <c r="F777" s="16"/>
      <c r="G777" s="16"/>
      <c r="H777" s="16"/>
      <c r="I777" s="16"/>
      <c r="J777" s="16"/>
    </row>
    <row r="778" spans="1:10">
      <c r="A778" s="16"/>
      <c r="B778" s="16"/>
      <c r="C778" s="16"/>
      <c r="D778" s="16"/>
      <c r="E778" s="16"/>
      <c r="F778" s="16"/>
      <c r="G778" s="16"/>
      <c r="H778" s="16"/>
      <c r="I778" s="16"/>
      <c r="J778" s="16"/>
    </row>
    <row r="779" spans="1:10">
      <c r="A779" s="16"/>
      <c r="B779" s="16"/>
      <c r="C779" s="16"/>
      <c r="D779" s="16"/>
      <c r="E779" s="16"/>
      <c r="F779" s="16"/>
      <c r="G779" s="16"/>
      <c r="H779" s="16"/>
      <c r="I779" s="16"/>
      <c r="J779" s="16"/>
    </row>
    <row r="780" spans="1:10">
      <c r="A780" s="16"/>
      <c r="B780" s="16"/>
      <c r="C780" s="16"/>
      <c r="D780" s="16"/>
      <c r="E780" s="16"/>
      <c r="F780" s="16"/>
      <c r="G780" s="16"/>
      <c r="H780" s="16"/>
      <c r="I780" s="16"/>
      <c r="J780" s="16"/>
    </row>
    <row r="781" spans="1:10">
      <c r="A781" s="16"/>
      <c r="B781" s="16"/>
      <c r="C781" s="16"/>
      <c r="D781" s="16"/>
      <c r="E781" s="16"/>
      <c r="F781" s="16"/>
      <c r="G781" s="16"/>
      <c r="H781" s="16"/>
      <c r="I781" s="16"/>
      <c r="J781" s="16"/>
    </row>
    <row r="782" spans="1:10">
      <c r="A782" s="16"/>
      <c r="B782" s="16"/>
      <c r="C782" s="16"/>
      <c r="D782" s="16"/>
      <c r="E782" s="16"/>
      <c r="F782" s="16"/>
      <c r="G782" s="16"/>
      <c r="H782" s="16"/>
      <c r="I782" s="16"/>
      <c r="J782" s="16"/>
    </row>
    <row r="783" spans="1:10">
      <c r="A783" s="16"/>
      <c r="B783" s="16"/>
      <c r="C783" s="16"/>
      <c r="D783" s="16"/>
      <c r="E783" s="16"/>
      <c r="F783" s="16"/>
      <c r="G783" s="16"/>
      <c r="H783" s="16"/>
      <c r="I783" s="16"/>
      <c r="J783" s="16"/>
    </row>
    <row r="784" spans="1:10">
      <c r="A784" s="16"/>
      <c r="B784" s="16"/>
      <c r="C784" s="16"/>
      <c r="D784" s="16"/>
      <c r="E784" s="16"/>
      <c r="F784" s="16"/>
      <c r="G784" s="16"/>
      <c r="H784" s="16"/>
      <c r="I784" s="16"/>
      <c r="J784" s="16"/>
    </row>
    <row r="785" spans="1:10">
      <c r="A785" s="16"/>
      <c r="B785" s="16"/>
      <c r="C785" s="16"/>
      <c r="D785" s="16"/>
      <c r="E785" s="16"/>
      <c r="F785" s="16"/>
      <c r="G785" s="16"/>
      <c r="H785" s="16"/>
      <c r="I785" s="16"/>
      <c r="J785" s="16"/>
    </row>
    <row r="786" spans="1:10">
      <c r="A786" s="16"/>
      <c r="B786" s="16"/>
      <c r="C786" s="16"/>
      <c r="D786" s="16"/>
      <c r="E786" s="16"/>
      <c r="F786" s="16"/>
      <c r="G786" s="16"/>
      <c r="H786" s="16"/>
      <c r="I786" s="16"/>
      <c r="J786" s="16"/>
    </row>
    <row r="787" spans="1:10">
      <c r="A787" s="16"/>
      <c r="B787" s="16"/>
      <c r="C787" s="16"/>
      <c r="D787" s="16"/>
      <c r="E787" s="16"/>
      <c r="F787" s="16"/>
      <c r="G787" s="16"/>
      <c r="H787" s="16"/>
      <c r="I787" s="16"/>
      <c r="J787" s="16"/>
    </row>
    <row r="788" spans="1:10">
      <c r="A788" s="16"/>
      <c r="B788" s="16"/>
      <c r="C788" s="16"/>
      <c r="D788" s="16"/>
      <c r="E788" s="16"/>
      <c r="F788" s="16"/>
      <c r="G788" s="16"/>
      <c r="H788" s="16"/>
      <c r="I788" s="16"/>
      <c r="J788" s="16"/>
    </row>
    <row r="789" spans="1:10">
      <c r="A789" s="16"/>
      <c r="B789" s="16"/>
      <c r="C789" s="16"/>
      <c r="D789" s="16"/>
      <c r="E789" s="16"/>
      <c r="F789" s="16"/>
      <c r="G789" s="16"/>
      <c r="H789" s="16"/>
      <c r="I789" s="16"/>
      <c r="J789" s="16"/>
    </row>
    <row r="790" spans="1:10">
      <c r="A790" s="16"/>
      <c r="B790" s="16"/>
      <c r="C790" s="16"/>
      <c r="D790" s="16"/>
      <c r="E790" s="16"/>
      <c r="F790" s="16"/>
      <c r="G790" s="16"/>
      <c r="H790" s="16"/>
      <c r="I790" s="16"/>
      <c r="J790" s="16"/>
    </row>
    <row r="791" spans="1:10">
      <c r="A791" s="16"/>
      <c r="B791" s="16"/>
      <c r="C791" s="16"/>
      <c r="D791" s="16"/>
      <c r="E791" s="16"/>
      <c r="F791" s="16"/>
      <c r="G791" s="16"/>
      <c r="H791" s="16"/>
      <c r="I791" s="16"/>
      <c r="J791" s="16"/>
    </row>
    <row r="792" spans="1:10">
      <c r="A792" s="16"/>
      <c r="B792" s="16"/>
      <c r="C792" s="16"/>
      <c r="D792" s="16"/>
      <c r="E792" s="16"/>
      <c r="F792" s="16"/>
      <c r="G792" s="16"/>
      <c r="H792" s="16"/>
      <c r="I792" s="16"/>
      <c r="J792" s="16"/>
    </row>
    <row r="793" spans="1:10">
      <c r="A793" s="16"/>
      <c r="B793" s="16"/>
      <c r="C793" s="16"/>
      <c r="D793" s="16"/>
      <c r="E793" s="16"/>
      <c r="F793" s="16"/>
      <c r="G793" s="16"/>
      <c r="H793" s="16"/>
      <c r="I793" s="16"/>
      <c r="J793" s="16"/>
    </row>
    <row r="794" spans="1:10">
      <c r="A794" s="16"/>
      <c r="B794" s="16"/>
      <c r="C794" s="16"/>
      <c r="D794" s="16"/>
      <c r="E794" s="16"/>
      <c r="F794" s="16"/>
      <c r="G794" s="16"/>
      <c r="H794" s="16"/>
      <c r="I794" s="16"/>
      <c r="J794" s="16"/>
    </row>
    <row r="795" spans="1:10">
      <c r="A795" s="16"/>
      <c r="B795" s="16"/>
      <c r="C795" s="16"/>
      <c r="D795" s="16"/>
      <c r="E795" s="16"/>
      <c r="F795" s="16"/>
      <c r="G795" s="16"/>
      <c r="H795" s="16"/>
      <c r="I795" s="16"/>
      <c r="J795" s="16"/>
    </row>
    <row r="796" spans="1:10">
      <c r="A796" s="16"/>
      <c r="B796" s="16"/>
      <c r="C796" s="16"/>
      <c r="D796" s="16"/>
      <c r="E796" s="16"/>
      <c r="F796" s="16"/>
      <c r="G796" s="16"/>
      <c r="H796" s="16"/>
      <c r="I796" s="16"/>
      <c r="J796" s="16"/>
    </row>
    <row r="797" spans="1:10">
      <c r="A797" s="16"/>
      <c r="B797" s="16"/>
      <c r="C797" s="16"/>
      <c r="D797" s="16"/>
      <c r="E797" s="16"/>
      <c r="F797" s="16"/>
      <c r="G797" s="16"/>
      <c r="H797" s="16"/>
      <c r="I797" s="16"/>
      <c r="J797" s="16"/>
    </row>
    <row r="798" spans="1:10">
      <c r="A798" s="16"/>
      <c r="B798" s="16"/>
      <c r="C798" s="16"/>
      <c r="D798" s="16"/>
      <c r="E798" s="16"/>
      <c r="F798" s="16"/>
      <c r="G798" s="16"/>
      <c r="H798" s="16"/>
      <c r="I798" s="16"/>
      <c r="J798" s="16"/>
    </row>
    <row r="799" spans="1:10">
      <c r="A799" s="16"/>
      <c r="B799" s="16"/>
      <c r="C799" s="16"/>
      <c r="D799" s="16"/>
      <c r="E799" s="16"/>
      <c r="F799" s="16"/>
      <c r="G799" s="16"/>
      <c r="H799" s="16"/>
      <c r="I799" s="16"/>
      <c r="J799" s="16"/>
    </row>
    <row r="800" spans="1:10">
      <c r="A800" s="16"/>
      <c r="B800" s="16"/>
      <c r="C800" s="16"/>
      <c r="D800" s="16"/>
      <c r="E800" s="16"/>
      <c r="F800" s="16"/>
      <c r="G800" s="16"/>
      <c r="H800" s="16"/>
      <c r="I800" s="16"/>
      <c r="J800" s="16"/>
    </row>
    <row r="801" spans="1:10">
      <c r="A801" s="16"/>
      <c r="B801" s="16"/>
      <c r="C801" s="16"/>
      <c r="D801" s="16"/>
      <c r="E801" s="16"/>
      <c r="F801" s="16"/>
      <c r="G801" s="16"/>
      <c r="H801" s="16"/>
      <c r="I801" s="16"/>
      <c r="J801" s="16"/>
    </row>
    <row r="802" spans="1:10">
      <c r="A802" s="16"/>
      <c r="B802" s="16"/>
      <c r="C802" s="16"/>
      <c r="D802" s="16"/>
      <c r="E802" s="16"/>
      <c r="F802" s="16"/>
      <c r="G802" s="16"/>
      <c r="H802" s="16"/>
      <c r="I802" s="16"/>
      <c r="J802" s="16"/>
    </row>
    <row r="803" spans="1:10">
      <c r="A803" s="16"/>
      <c r="B803" s="16"/>
      <c r="C803" s="16"/>
      <c r="D803" s="16"/>
      <c r="E803" s="16"/>
      <c r="F803" s="16"/>
      <c r="G803" s="16"/>
      <c r="H803" s="16"/>
      <c r="I803" s="16"/>
      <c r="J803" s="16"/>
    </row>
    <row r="804" spans="1:10">
      <c r="A804" s="16"/>
      <c r="B804" s="16"/>
      <c r="C804" s="16"/>
      <c r="D804" s="16"/>
      <c r="E804" s="16"/>
      <c r="F804" s="16"/>
      <c r="G804" s="16"/>
      <c r="H804" s="16"/>
      <c r="I804" s="16"/>
      <c r="J804" s="16"/>
    </row>
    <row r="805" spans="1:10">
      <c r="A805" s="16"/>
      <c r="B805" s="16"/>
      <c r="C805" s="16"/>
      <c r="D805" s="16"/>
      <c r="E805" s="16"/>
      <c r="F805" s="16"/>
      <c r="G805" s="16"/>
      <c r="H805" s="16"/>
      <c r="I805" s="16"/>
      <c r="J805" s="16"/>
    </row>
    <row r="806" spans="1:10">
      <c r="A806" s="16"/>
      <c r="B806" s="16"/>
      <c r="C806" s="16"/>
      <c r="D806" s="16"/>
      <c r="E806" s="16"/>
      <c r="F806" s="16"/>
      <c r="G806" s="16"/>
      <c r="H806" s="16"/>
      <c r="I806" s="16"/>
      <c r="J806" s="16"/>
    </row>
    <row r="807" spans="1:10">
      <c r="A807" s="16"/>
      <c r="B807" s="16"/>
      <c r="C807" s="16"/>
      <c r="D807" s="16"/>
      <c r="E807" s="16"/>
      <c r="F807" s="16"/>
      <c r="G807" s="16"/>
      <c r="H807" s="16"/>
      <c r="I807" s="16"/>
      <c r="J807" s="16"/>
    </row>
    <row r="808" spans="1:10">
      <c r="A808" s="16"/>
      <c r="B808" s="16"/>
      <c r="C808" s="16"/>
      <c r="D808" s="16"/>
      <c r="E808" s="16"/>
      <c r="F808" s="16"/>
      <c r="G808" s="16"/>
      <c r="H808" s="16"/>
      <c r="I808" s="16"/>
      <c r="J808" s="16"/>
    </row>
    <row r="809" spans="1:10">
      <c r="A809" s="16"/>
      <c r="B809" s="16"/>
      <c r="C809" s="16"/>
      <c r="D809" s="16"/>
      <c r="E809" s="16"/>
      <c r="F809" s="16"/>
      <c r="G809" s="16"/>
      <c r="H809" s="16"/>
      <c r="I809" s="16"/>
      <c r="J809" s="16"/>
    </row>
    <row r="810" spans="1:10">
      <c r="A810" s="16"/>
      <c r="B810" s="16"/>
      <c r="C810" s="16"/>
      <c r="D810" s="16"/>
      <c r="E810" s="16"/>
      <c r="F810" s="16"/>
      <c r="G810" s="16"/>
      <c r="H810" s="16"/>
      <c r="I810" s="16"/>
      <c r="J810" s="16"/>
    </row>
    <row r="811" spans="1:10">
      <c r="A811" s="16"/>
      <c r="B811" s="16"/>
      <c r="C811" s="16"/>
      <c r="D811" s="16"/>
      <c r="E811" s="16"/>
      <c r="F811" s="16"/>
      <c r="G811" s="16"/>
      <c r="H811" s="16"/>
      <c r="I811" s="16"/>
      <c r="J811" s="16"/>
    </row>
    <row r="812" spans="1:10">
      <c r="A812" s="16"/>
      <c r="B812" s="16"/>
      <c r="C812" s="16"/>
      <c r="D812" s="16"/>
      <c r="E812" s="16"/>
      <c r="F812" s="16"/>
      <c r="G812" s="16"/>
      <c r="H812" s="16"/>
      <c r="I812" s="16"/>
      <c r="J812" s="16"/>
    </row>
    <row r="813" spans="1:10">
      <c r="A813" s="16"/>
      <c r="B813" s="16"/>
      <c r="C813" s="16"/>
      <c r="D813" s="16"/>
      <c r="E813" s="16"/>
      <c r="F813" s="16"/>
      <c r="G813" s="16"/>
      <c r="H813" s="16"/>
      <c r="I813" s="16"/>
      <c r="J813" s="16"/>
    </row>
    <row r="814" spans="1:10">
      <c r="A814" s="16"/>
      <c r="B814" s="16"/>
      <c r="C814" s="16"/>
      <c r="D814" s="16"/>
      <c r="E814" s="16"/>
      <c r="F814" s="16"/>
      <c r="G814" s="16"/>
      <c r="H814" s="16"/>
      <c r="I814" s="16"/>
      <c r="J814" s="16"/>
    </row>
    <row r="815" spans="1:10">
      <c r="A815" s="16"/>
      <c r="B815" s="16"/>
      <c r="C815" s="16"/>
      <c r="D815" s="16"/>
      <c r="E815" s="16"/>
      <c r="F815" s="16"/>
      <c r="G815" s="16"/>
      <c r="H815" s="16"/>
      <c r="I815" s="16"/>
      <c r="J815" s="16"/>
    </row>
    <row r="816" spans="1:10">
      <c r="A816" s="16"/>
      <c r="B816" s="16"/>
      <c r="C816" s="16"/>
      <c r="D816" s="16"/>
      <c r="E816" s="16"/>
      <c r="F816" s="16"/>
      <c r="G816" s="16"/>
      <c r="H816" s="16"/>
      <c r="I816" s="16"/>
      <c r="J816" s="16"/>
    </row>
    <row r="817" spans="1:10">
      <c r="A817" s="16"/>
      <c r="B817" s="16"/>
      <c r="C817" s="16"/>
      <c r="D817" s="16"/>
      <c r="E817" s="16"/>
      <c r="F817" s="16"/>
      <c r="G817" s="16"/>
      <c r="H817" s="16"/>
      <c r="I817" s="16"/>
      <c r="J817" s="16"/>
    </row>
    <row r="818" spans="1:10">
      <c r="A818" s="16"/>
      <c r="B818" s="16"/>
      <c r="C818" s="16"/>
      <c r="D818" s="16"/>
      <c r="E818" s="16"/>
      <c r="F818" s="16"/>
      <c r="G818" s="16"/>
      <c r="H818" s="16"/>
      <c r="I818" s="16"/>
      <c r="J818" s="16"/>
    </row>
    <row r="819" spans="1:10">
      <c r="A819" s="16"/>
      <c r="B819" s="16"/>
      <c r="C819" s="16"/>
      <c r="D819" s="16"/>
      <c r="E819" s="16"/>
      <c r="F819" s="16"/>
      <c r="G819" s="16"/>
      <c r="H819" s="16"/>
      <c r="I819" s="16"/>
      <c r="J819" s="16"/>
    </row>
    <row r="820" spans="1:10">
      <c r="A820" s="16"/>
      <c r="B820" s="16"/>
      <c r="C820" s="16"/>
      <c r="D820" s="16"/>
      <c r="E820" s="16"/>
      <c r="F820" s="16"/>
      <c r="G820" s="16"/>
      <c r="H820" s="16"/>
      <c r="I820" s="16"/>
      <c r="J820" s="16"/>
    </row>
    <row r="821" spans="1:10">
      <c r="A821" s="16"/>
      <c r="B821" s="16"/>
      <c r="C821" s="16"/>
      <c r="D821" s="16"/>
      <c r="E821" s="16"/>
      <c r="F821" s="16"/>
      <c r="G821" s="16"/>
      <c r="H821" s="16"/>
      <c r="I821" s="16"/>
      <c r="J821" s="16"/>
    </row>
    <row r="822" spans="1:10">
      <c r="A822" s="16"/>
      <c r="B822" s="16"/>
      <c r="C822" s="16"/>
      <c r="D822" s="16"/>
      <c r="E822" s="16"/>
      <c r="F822" s="16"/>
      <c r="G822" s="16"/>
      <c r="H822" s="16"/>
      <c r="I822" s="16"/>
      <c r="J822" s="16"/>
    </row>
    <row r="823" spans="1:10">
      <c r="A823" s="16"/>
      <c r="B823" s="16"/>
      <c r="C823" s="16"/>
      <c r="D823" s="16"/>
      <c r="E823" s="16"/>
      <c r="F823" s="16"/>
      <c r="G823" s="16"/>
      <c r="H823" s="16"/>
      <c r="I823" s="16"/>
      <c r="J823" s="16"/>
    </row>
    <row r="824" spans="1:10">
      <c r="A824" s="16"/>
      <c r="B824" s="16"/>
      <c r="C824" s="16"/>
      <c r="D824" s="16"/>
      <c r="E824" s="16"/>
      <c r="F824" s="16"/>
      <c r="G824" s="16"/>
      <c r="H824" s="16"/>
      <c r="I824" s="16"/>
      <c r="J824" s="16"/>
    </row>
    <row r="825" spans="1:10">
      <c r="A825" s="16"/>
      <c r="B825" s="16"/>
      <c r="C825" s="16"/>
      <c r="D825" s="16"/>
      <c r="E825" s="16"/>
      <c r="F825" s="16"/>
      <c r="G825" s="16"/>
      <c r="H825" s="16"/>
      <c r="I825" s="16"/>
      <c r="J825" s="16"/>
    </row>
    <row r="826" spans="1:10">
      <c r="A826" s="16"/>
      <c r="B826" s="16"/>
      <c r="C826" s="16"/>
      <c r="D826" s="16"/>
      <c r="E826" s="16"/>
      <c r="F826" s="16"/>
      <c r="G826" s="16"/>
      <c r="H826" s="16"/>
      <c r="I826" s="16"/>
      <c r="J826" s="16"/>
    </row>
    <row r="827" spans="1:10">
      <c r="A827" s="16"/>
      <c r="B827" s="16"/>
      <c r="C827" s="16"/>
      <c r="D827" s="16"/>
      <c r="E827" s="16"/>
      <c r="F827" s="16"/>
      <c r="G827" s="16"/>
      <c r="H827" s="16"/>
      <c r="I827" s="16"/>
      <c r="J827" s="16"/>
    </row>
    <row r="828" spans="1:10">
      <c r="A828" s="16"/>
      <c r="B828" s="16"/>
      <c r="C828" s="16"/>
      <c r="D828" s="16"/>
      <c r="E828" s="16"/>
      <c r="F828" s="16"/>
      <c r="G828" s="16"/>
      <c r="H828" s="16"/>
      <c r="I828" s="16"/>
      <c r="J828" s="16"/>
    </row>
    <row r="829" spans="1:10">
      <c r="A829" s="16"/>
      <c r="B829" s="16"/>
      <c r="C829" s="16"/>
      <c r="D829" s="16"/>
      <c r="E829" s="16"/>
      <c r="F829" s="16"/>
      <c r="G829" s="16"/>
      <c r="H829" s="16"/>
      <c r="I829" s="16"/>
      <c r="J829" s="16"/>
    </row>
    <row r="830" spans="1:10">
      <c r="A830" s="16"/>
      <c r="B830" s="16"/>
      <c r="C830" s="16"/>
      <c r="D830" s="16"/>
      <c r="E830" s="16"/>
      <c r="F830" s="16"/>
      <c r="G830" s="16"/>
      <c r="H830" s="16"/>
      <c r="I830" s="16"/>
      <c r="J830" s="16"/>
    </row>
    <row r="831" spans="1:10">
      <c r="A831" s="16"/>
      <c r="B831" s="16"/>
      <c r="C831" s="16"/>
      <c r="D831" s="16"/>
      <c r="E831" s="16"/>
      <c r="F831" s="16"/>
      <c r="G831" s="16"/>
      <c r="H831" s="16"/>
      <c r="I831" s="16"/>
      <c r="J831" s="16"/>
    </row>
    <row r="832" spans="1:10">
      <c r="A832" s="16"/>
      <c r="B832" s="16"/>
      <c r="C832" s="16"/>
      <c r="D832" s="16"/>
      <c r="E832" s="16"/>
      <c r="F832" s="16"/>
      <c r="G832" s="16"/>
      <c r="H832" s="16"/>
      <c r="I832" s="16"/>
      <c r="J832" s="16"/>
    </row>
    <row r="833" spans="1:10">
      <c r="A833" s="16"/>
      <c r="B833" s="16"/>
      <c r="C833" s="16"/>
      <c r="D833" s="16"/>
      <c r="E833" s="16"/>
      <c r="F833" s="16"/>
      <c r="G833" s="16"/>
      <c r="H833" s="16"/>
      <c r="I833" s="16"/>
      <c r="J833" s="16"/>
    </row>
    <row r="834" spans="1:10">
      <c r="A834" s="16"/>
      <c r="B834" s="16"/>
      <c r="C834" s="16"/>
      <c r="D834" s="16"/>
      <c r="E834" s="16"/>
      <c r="F834" s="16"/>
      <c r="G834" s="16"/>
      <c r="H834" s="16"/>
      <c r="I834" s="16"/>
      <c r="J834" s="16"/>
    </row>
    <row r="835" spans="1:10">
      <c r="A835" s="16"/>
      <c r="B835" s="16"/>
      <c r="C835" s="16"/>
      <c r="D835" s="16"/>
      <c r="E835" s="16"/>
      <c r="F835" s="16"/>
      <c r="G835" s="16"/>
      <c r="H835" s="16"/>
      <c r="I835" s="16"/>
      <c r="J835" s="16"/>
    </row>
    <row r="836" spans="1:10">
      <c r="A836" s="16"/>
      <c r="B836" s="16"/>
      <c r="C836" s="16"/>
      <c r="D836" s="16"/>
      <c r="E836" s="16"/>
      <c r="F836" s="16"/>
      <c r="G836" s="16"/>
      <c r="H836" s="16"/>
      <c r="I836" s="16"/>
      <c r="J836" s="16"/>
    </row>
    <row r="837" spans="1:10">
      <c r="A837" s="16"/>
      <c r="B837" s="16"/>
      <c r="C837" s="16"/>
      <c r="D837" s="16"/>
      <c r="E837" s="16"/>
      <c r="F837" s="16"/>
      <c r="G837" s="16"/>
      <c r="H837" s="16"/>
      <c r="I837" s="16"/>
      <c r="J837" s="16"/>
    </row>
    <row r="838" spans="1:10">
      <c r="A838" s="16"/>
      <c r="B838" s="16"/>
      <c r="C838" s="16"/>
      <c r="D838" s="16"/>
      <c r="E838" s="16"/>
      <c r="F838" s="16"/>
      <c r="G838" s="16"/>
      <c r="H838" s="16"/>
      <c r="I838" s="16"/>
      <c r="J838" s="16"/>
    </row>
    <row r="839" spans="1:10">
      <c r="A839" s="16"/>
      <c r="B839" s="16"/>
      <c r="C839" s="16"/>
      <c r="D839" s="16"/>
      <c r="E839" s="16"/>
      <c r="F839" s="16"/>
      <c r="G839" s="16"/>
      <c r="H839" s="16"/>
      <c r="I839" s="16"/>
      <c r="J839" s="16"/>
    </row>
    <row r="840" spans="1:10">
      <c r="A840" s="16"/>
      <c r="B840" s="16"/>
      <c r="C840" s="16"/>
      <c r="D840" s="16"/>
      <c r="E840" s="16"/>
      <c r="F840" s="16"/>
      <c r="G840" s="16"/>
      <c r="H840" s="16"/>
      <c r="I840" s="16"/>
      <c r="J840" s="16"/>
    </row>
    <row r="841" spans="1:10">
      <c r="A841" s="16"/>
      <c r="B841" s="16"/>
      <c r="C841" s="16"/>
      <c r="D841" s="16"/>
      <c r="E841" s="16"/>
      <c r="F841" s="16"/>
      <c r="G841" s="16"/>
      <c r="H841" s="16"/>
      <c r="I841" s="16"/>
      <c r="J841" s="16"/>
    </row>
    <row r="842" spans="1:10">
      <c r="A842" s="16"/>
      <c r="B842" s="16"/>
      <c r="C842" s="16"/>
      <c r="D842" s="16"/>
      <c r="E842" s="16"/>
      <c r="F842" s="16"/>
      <c r="G842" s="16"/>
      <c r="H842" s="16"/>
      <c r="I842" s="16"/>
      <c r="J842" s="16"/>
    </row>
    <row r="843" spans="1:10">
      <c r="A843" s="16"/>
      <c r="B843" s="16"/>
      <c r="C843" s="16"/>
      <c r="D843" s="16"/>
      <c r="E843" s="16"/>
      <c r="F843" s="16"/>
      <c r="G843" s="16"/>
      <c r="H843" s="16"/>
      <c r="I843" s="16"/>
      <c r="J843" s="16"/>
    </row>
    <row r="844" spans="1:10">
      <c r="A844" s="16"/>
      <c r="B844" s="16"/>
      <c r="C844" s="16"/>
      <c r="D844" s="16"/>
      <c r="E844" s="16"/>
      <c r="F844" s="16"/>
      <c r="G844" s="16"/>
      <c r="H844" s="16"/>
      <c r="I844" s="16"/>
      <c r="J844" s="16"/>
    </row>
    <row r="845" spans="1:10">
      <c r="A845" s="16"/>
      <c r="B845" s="16"/>
      <c r="C845" s="16"/>
      <c r="D845" s="16"/>
      <c r="E845" s="16"/>
      <c r="F845" s="16"/>
      <c r="G845" s="16"/>
      <c r="H845" s="16"/>
      <c r="I845" s="16"/>
      <c r="J845" s="16"/>
    </row>
    <row r="846" spans="1:10">
      <c r="A846" s="16"/>
      <c r="B846" s="16"/>
      <c r="C846" s="16"/>
      <c r="D846" s="16"/>
      <c r="E846" s="16"/>
      <c r="F846" s="16"/>
      <c r="G846" s="16"/>
      <c r="H846" s="16"/>
      <c r="I846" s="16"/>
      <c r="J846" s="16"/>
    </row>
    <row r="847" spans="1:10">
      <c r="A847" s="16"/>
      <c r="B847" s="16"/>
      <c r="C847" s="16"/>
      <c r="D847" s="16"/>
      <c r="E847" s="16"/>
      <c r="F847" s="16"/>
      <c r="G847" s="16"/>
      <c r="H847" s="16"/>
      <c r="I847" s="16"/>
      <c r="J847" s="16"/>
    </row>
    <row r="848" spans="1:10">
      <c r="A848" s="16"/>
      <c r="B848" s="16"/>
      <c r="C848" s="16"/>
      <c r="D848" s="16"/>
      <c r="E848" s="16"/>
      <c r="F848" s="16"/>
      <c r="G848" s="16"/>
      <c r="H848" s="16"/>
      <c r="I848" s="16"/>
      <c r="J848" s="16"/>
    </row>
    <row r="849" spans="1:10">
      <c r="A849" s="16"/>
      <c r="B849" s="16"/>
      <c r="C849" s="16"/>
      <c r="D849" s="16"/>
      <c r="E849" s="16"/>
      <c r="F849" s="16"/>
      <c r="G849" s="16"/>
      <c r="H849" s="16"/>
      <c r="I849" s="16"/>
      <c r="J849" s="16"/>
    </row>
    <row r="850" spans="1:10">
      <c r="A850" s="16"/>
      <c r="B850" s="16"/>
      <c r="C850" s="16"/>
      <c r="D850" s="16"/>
      <c r="E850" s="16"/>
      <c r="F850" s="16"/>
      <c r="G850" s="16"/>
      <c r="H850" s="16"/>
      <c r="I850" s="16"/>
      <c r="J850" s="16"/>
    </row>
    <row r="851" spans="1:10">
      <c r="A851" s="16"/>
      <c r="B851" s="16"/>
      <c r="C851" s="16"/>
      <c r="D851" s="16"/>
      <c r="E851" s="16"/>
      <c r="F851" s="16"/>
      <c r="G851" s="16"/>
      <c r="H851" s="16"/>
      <c r="I851" s="16"/>
      <c r="J851" s="16"/>
    </row>
    <row r="852" spans="1:10">
      <c r="A852" s="16"/>
      <c r="B852" s="16"/>
      <c r="C852" s="16"/>
      <c r="D852" s="16"/>
      <c r="E852" s="16"/>
      <c r="F852" s="16"/>
      <c r="G852" s="16"/>
      <c r="H852" s="16"/>
      <c r="I852" s="16"/>
      <c r="J852" s="16"/>
    </row>
    <row r="853" spans="1:10">
      <c r="A853" s="16"/>
      <c r="B853" s="16"/>
      <c r="C853" s="16"/>
      <c r="D853" s="16"/>
      <c r="E853" s="16"/>
      <c r="F853" s="16"/>
      <c r="G853" s="16"/>
      <c r="H853" s="16"/>
      <c r="I853" s="16"/>
      <c r="J853" s="16"/>
    </row>
    <row r="854" spans="1:10">
      <c r="A854" s="16"/>
      <c r="B854" s="16"/>
      <c r="C854" s="16"/>
      <c r="D854" s="16"/>
      <c r="E854" s="16"/>
      <c r="F854" s="16"/>
      <c r="G854" s="16"/>
      <c r="H854" s="16"/>
      <c r="I854" s="16"/>
      <c r="J854" s="16"/>
    </row>
    <row r="855" spans="1:10">
      <c r="A855" s="16"/>
      <c r="B855" s="16"/>
      <c r="C855" s="16"/>
      <c r="D855" s="16"/>
      <c r="E855" s="16"/>
      <c r="F855" s="16"/>
      <c r="G855" s="16"/>
      <c r="H855" s="16"/>
      <c r="I855" s="16"/>
      <c r="J855" s="16"/>
    </row>
    <row r="856" spans="1:10">
      <c r="A856" s="16"/>
      <c r="B856" s="16"/>
      <c r="C856" s="16"/>
      <c r="D856" s="16"/>
      <c r="E856" s="16"/>
      <c r="F856" s="16"/>
      <c r="G856" s="16"/>
      <c r="H856" s="16"/>
      <c r="I856" s="16"/>
      <c r="J856" s="16"/>
    </row>
    <row r="857" spans="1:10">
      <c r="A857" s="16"/>
      <c r="B857" s="16"/>
      <c r="C857" s="16"/>
      <c r="D857" s="16"/>
      <c r="E857" s="16"/>
      <c r="F857" s="16"/>
      <c r="G857" s="16"/>
      <c r="H857" s="16"/>
      <c r="I857" s="16"/>
      <c r="J857" s="16"/>
    </row>
    <row r="858" spans="1:10">
      <c r="A858" s="16"/>
      <c r="B858" s="16"/>
      <c r="C858" s="16"/>
      <c r="D858" s="16"/>
      <c r="E858" s="16"/>
      <c r="F858" s="16"/>
      <c r="G858" s="16"/>
      <c r="H858" s="16"/>
      <c r="I858" s="16"/>
      <c r="J858" s="16"/>
    </row>
    <row r="859" spans="1:10">
      <c r="A859" s="16"/>
      <c r="B859" s="16"/>
      <c r="C859" s="16"/>
      <c r="D859" s="16"/>
      <c r="E859" s="16"/>
      <c r="F859" s="16"/>
      <c r="G859" s="16"/>
      <c r="H859" s="16"/>
      <c r="I859" s="16"/>
      <c r="J859" s="16"/>
    </row>
    <row r="860" spans="1:10">
      <c r="A860" s="16"/>
      <c r="B860" s="16"/>
      <c r="C860" s="16"/>
      <c r="D860" s="16"/>
      <c r="E860" s="16"/>
      <c r="F860" s="16"/>
      <c r="G860" s="16"/>
      <c r="H860" s="16"/>
      <c r="I860" s="16"/>
      <c r="J860" s="16"/>
    </row>
    <row r="861" spans="1:10">
      <c r="A861" s="16"/>
      <c r="B861" s="16"/>
      <c r="C861" s="16"/>
      <c r="D861" s="16"/>
      <c r="E861" s="16"/>
      <c r="F861" s="16"/>
      <c r="G861" s="16"/>
      <c r="H861" s="16"/>
      <c r="I861" s="16"/>
      <c r="J861" s="16"/>
    </row>
    <row r="862" spans="1:10">
      <c r="A862" s="16"/>
      <c r="B862" s="16"/>
      <c r="C862" s="16"/>
      <c r="D862" s="16"/>
      <c r="E862" s="16"/>
      <c r="F862" s="16"/>
      <c r="G862" s="16"/>
      <c r="H862" s="16"/>
      <c r="I862" s="16"/>
      <c r="J862" s="16"/>
    </row>
    <row r="863" spans="1:10">
      <c r="A863" s="16"/>
      <c r="B863" s="16"/>
      <c r="C863" s="16"/>
      <c r="D863" s="16"/>
      <c r="E863" s="16"/>
      <c r="F863" s="16"/>
      <c r="G863" s="16"/>
      <c r="H863" s="16"/>
      <c r="I863" s="16"/>
      <c r="J863" s="16"/>
    </row>
    <row r="864" spans="1:10">
      <c r="A864" s="16"/>
      <c r="B864" s="16"/>
      <c r="C864" s="16"/>
      <c r="D864" s="16"/>
      <c r="E864" s="16"/>
      <c r="F864" s="16"/>
      <c r="G864" s="16"/>
      <c r="H864" s="16"/>
      <c r="I864" s="16"/>
      <c r="J864" s="16"/>
    </row>
  </sheetData>
  <mergeCells count="10">
    <mergeCell ref="C11:D11"/>
    <mergeCell ref="C10:D10"/>
    <mergeCell ref="I3:L4"/>
    <mergeCell ref="B4:B5"/>
    <mergeCell ref="E3:H4"/>
    <mergeCell ref="A3:A5"/>
    <mergeCell ref="M3:P4"/>
    <mergeCell ref="B3:D3"/>
    <mergeCell ref="C4:D4"/>
    <mergeCell ref="C8:D8"/>
  </mergeCells>
  <printOptions horizontalCentered="1"/>
  <pageMargins left="0.23622047244094491" right="0.19685039370078741" top="0.47244094488188981" bottom="0.47244094488188981" header="0" footer="0"/>
  <pageSetup paperSize="9" scale="65" orientation="landscape"/>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ummaryRight="0"/>
  </sheetPr>
  <dimension ref="A1:P44"/>
  <sheetViews>
    <sheetView topLeftCell="A31" workbookViewId="0">
      <selection activeCell="C36" sqref="C36"/>
    </sheetView>
  </sheetViews>
  <sheetFormatPr defaultColWidth="14.42578125" defaultRowHeight="15"/>
  <cols>
    <col min="1" max="1" width="9.140625" style="53" customWidth="1"/>
    <col min="2" max="2" width="33.5703125" style="53" customWidth="1"/>
    <col min="3" max="4" width="14.85546875" style="53" customWidth="1"/>
    <col min="5" max="16" width="10.140625" style="54" customWidth="1"/>
    <col min="17" max="18" width="8.5703125" style="53" customWidth="1"/>
    <col min="19" max="16384" width="14.42578125" style="53"/>
  </cols>
  <sheetData>
    <row r="1" spans="1:16">
      <c r="A1" s="97" t="s">
        <v>1176</v>
      </c>
    </row>
    <row r="2" spans="1:16">
      <c r="A2" s="48"/>
      <c r="B2" s="44"/>
      <c r="C2" s="44"/>
      <c r="D2" s="44"/>
      <c r="E2" s="49"/>
      <c r="F2" s="49"/>
      <c r="G2" s="49"/>
      <c r="H2" s="49"/>
      <c r="I2" s="49"/>
      <c r="J2" s="49"/>
      <c r="K2" s="49"/>
      <c r="L2" s="49"/>
      <c r="M2" s="49"/>
      <c r="N2" s="49"/>
      <c r="O2" s="49"/>
      <c r="P2" s="49"/>
    </row>
    <row r="3" spans="1:16" ht="25.35" customHeight="1">
      <c r="A3" s="430" t="s">
        <v>0</v>
      </c>
      <c r="B3" s="487" t="s">
        <v>1095</v>
      </c>
      <c r="C3" s="487"/>
      <c r="D3" s="487"/>
      <c r="E3" s="482" t="s">
        <v>660</v>
      </c>
      <c r="F3" s="482"/>
      <c r="G3" s="482"/>
      <c r="H3" s="482"/>
      <c r="I3" s="482" t="s">
        <v>661</v>
      </c>
      <c r="J3" s="482"/>
      <c r="K3" s="482"/>
      <c r="L3" s="482"/>
      <c r="M3" s="482" t="s">
        <v>1175</v>
      </c>
      <c r="N3" s="482"/>
      <c r="O3" s="482"/>
      <c r="P3" s="482"/>
    </row>
    <row r="4" spans="1:16" ht="25.35"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7"/>
      <c r="B6" s="58" t="s">
        <v>11</v>
      </c>
      <c r="C6" s="57"/>
      <c r="D6" s="57"/>
      <c r="E6" s="60"/>
      <c r="F6" s="60"/>
      <c r="G6" s="60"/>
      <c r="H6" s="60"/>
      <c r="I6" s="60"/>
      <c r="J6" s="60"/>
      <c r="K6" s="60"/>
      <c r="L6" s="60"/>
      <c r="M6" s="60"/>
      <c r="N6" s="60"/>
      <c r="O6" s="60"/>
      <c r="P6" s="60"/>
    </row>
    <row r="7" spans="1:16" ht="30">
      <c r="A7" s="57">
        <v>1</v>
      </c>
      <c r="B7" s="57" t="s">
        <v>907</v>
      </c>
      <c r="C7" s="57" t="s">
        <v>899</v>
      </c>
      <c r="D7" s="57" t="s">
        <v>900</v>
      </c>
      <c r="E7" s="60"/>
      <c r="F7" s="60"/>
      <c r="G7" s="60"/>
      <c r="H7" s="60"/>
      <c r="I7" s="60"/>
      <c r="J7" s="60"/>
      <c r="K7" s="60"/>
      <c r="L7" s="60"/>
      <c r="M7" s="60"/>
      <c r="N7" s="60"/>
      <c r="O7" s="60"/>
      <c r="P7" s="60"/>
    </row>
    <row r="8" spans="1:16" ht="45">
      <c r="A8" s="57" t="s">
        <v>23</v>
      </c>
      <c r="B8" s="57" t="s">
        <v>908</v>
      </c>
      <c r="C8" s="514" t="s">
        <v>44</v>
      </c>
      <c r="D8" s="514"/>
      <c r="E8" s="60">
        <v>25600</v>
      </c>
      <c r="F8" s="60">
        <v>12800</v>
      </c>
      <c r="G8" s="60">
        <v>5000</v>
      </c>
      <c r="H8" s="60">
        <v>3500</v>
      </c>
      <c r="I8" s="60">
        <v>7680</v>
      </c>
      <c r="J8" s="60">
        <v>3840</v>
      </c>
      <c r="K8" s="60">
        <v>1500</v>
      </c>
      <c r="L8" s="60">
        <v>1050</v>
      </c>
      <c r="M8" s="60">
        <v>6400</v>
      </c>
      <c r="N8" s="60">
        <v>3200</v>
      </c>
      <c r="O8" s="60">
        <v>1250</v>
      </c>
      <c r="P8" s="60">
        <v>875</v>
      </c>
    </row>
    <row r="9" spans="1:16" ht="60">
      <c r="A9" s="57" t="s">
        <v>23</v>
      </c>
      <c r="B9" s="57" t="s">
        <v>909</v>
      </c>
      <c r="C9" s="57"/>
      <c r="D9" s="57"/>
      <c r="E9" s="60">
        <v>20000</v>
      </c>
      <c r="F9" s="60">
        <v>10000</v>
      </c>
      <c r="G9" s="60">
        <v>3000</v>
      </c>
      <c r="H9" s="60">
        <v>2100</v>
      </c>
      <c r="I9" s="60">
        <v>6000</v>
      </c>
      <c r="J9" s="60">
        <v>3000</v>
      </c>
      <c r="K9" s="60">
        <v>900</v>
      </c>
      <c r="L9" s="60">
        <v>630</v>
      </c>
      <c r="M9" s="60">
        <v>5000</v>
      </c>
      <c r="N9" s="60">
        <v>2500</v>
      </c>
      <c r="O9" s="60">
        <v>750</v>
      </c>
      <c r="P9" s="60">
        <v>525</v>
      </c>
    </row>
    <row r="10" spans="1:16" ht="45">
      <c r="A10" s="57">
        <v>2</v>
      </c>
      <c r="B10" s="57" t="s">
        <v>910</v>
      </c>
      <c r="C10" s="514" t="s">
        <v>904</v>
      </c>
      <c r="D10" s="514"/>
      <c r="E10" s="60">
        <v>40000</v>
      </c>
      <c r="F10" s="60">
        <v>20000</v>
      </c>
      <c r="G10" s="60">
        <v>5000</v>
      </c>
      <c r="H10" s="60">
        <v>3500</v>
      </c>
      <c r="I10" s="60">
        <v>12000</v>
      </c>
      <c r="J10" s="60">
        <v>6000</v>
      </c>
      <c r="K10" s="60">
        <v>1500</v>
      </c>
      <c r="L10" s="60">
        <v>1050</v>
      </c>
      <c r="M10" s="60">
        <v>10000</v>
      </c>
      <c r="N10" s="60">
        <v>5000</v>
      </c>
      <c r="O10" s="60">
        <v>1250</v>
      </c>
      <c r="P10" s="60">
        <v>875</v>
      </c>
    </row>
    <row r="11" spans="1:16">
      <c r="A11" s="57">
        <v>3</v>
      </c>
      <c r="B11" s="57" t="s">
        <v>911</v>
      </c>
      <c r="C11" s="514" t="s">
        <v>906</v>
      </c>
      <c r="D11" s="514"/>
      <c r="E11" s="60">
        <v>16000</v>
      </c>
      <c r="F11" s="60">
        <v>9000</v>
      </c>
      <c r="G11" s="60">
        <v>3000</v>
      </c>
      <c r="H11" s="60">
        <v>2100</v>
      </c>
      <c r="I11" s="60">
        <v>4800</v>
      </c>
      <c r="J11" s="60">
        <v>2700</v>
      </c>
      <c r="K11" s="60">
        <v>900</v>
      </c>
      <c r="L11" s="60">
        <v>630</v>
      </c>
      <c r="M11" s="60">
        <v>4000</v>
      </c>
      <c r="N11" s="60">
        <v>2250</v>
      </c>
      <c r="O11" s="60">
        <v>750</v>
      </c>
      <c r="P11" s="60">
        <v>525</v>
      </c>
    </row>
    <row r="12" spans="1:16">
      <c r="A12" s="57">
        <v>4</v>
      </c>
      <c r="B12" s="57" t="s">
        <v>912</v>
      </c>
      <c r="C12" s="57"/>
      <c r="D12" s="57"/>
      <c r="E12" s="60">
        <v>7500</v>
      </c>
      <c r="F12" s="60">
        <v>3700</v>
      </c>
      <c r="G12" s="60">
        <v>2000</v>
      </c>
      <c r="H12" s="60">
        <v>1500</v>
      </c>
      <c r="I12" s="60">
        <v>2250</v>
      </c>
      <c r="J12" s="60">
        <v>1110</v>
      </c>
      <c r="K12" s="60">
        <v>600</v>
      </c>
      <c r="L12" s="60">
        <v>450</v>
      </c>
      <c r="M12" s="60">
        <v>1875</v>
      </c>
      <c r="N12" s="60">
        <v>925</v>
      </c>
      <c r="O12" s="60">
        <v>500</v>
      </c>
      <c r="P12" s="60">
        <v>375</v>
      </c>
    </row>
    <row r="13" spans="1:16">
      <c r="A13" s="57">
        <v>5</v>
      </c>
      <c r="B13" s="57" t="s">
        <v>913</v>
      </c>
      <c r="C13" s="57"/>
      <c r="D13" s="57"/>
      <c r="E13" s="60"/>
      <c r="F13" s="60"/>
      <c r="G13" s="60"/>
      <c r="H13" s="60"/>
      <c r="I13" s="60"/>
      <c r="J13" s="60"/>
      <c r="K13" s="60"/>
      <c r="L13" s="60"/>
      <c r="M13" s="60"/>
      <c r="N13" s="60"/>
      <c r="O13" s="60"/>
      <c r="P13" s="60"/>
    </row>
    <row r="14" spans="1:16" ht="45">
      <c r="A14" s="57" t="s">
        <v>23</v>
      </c>
      <c r="B14" s="57" t="s">
        <v>914</v>
      </c>
      <c r="C14" s="57"/>
      <c r="D14" s="57"/>
      <c r="E14" s="60">
        <v>20000</v>
      </c>
      <c r="F14" s="60">
        <v>10000</v>
      </c>
      <c r="G14" s="60">
        <v>3000</v>
      </c>
      <c r="H14" s="60">
        <v>2100</v>
      </c>
      <c r="I14" s="60">
        <v>6000</v>
      </c>
      <c r="J14" s="60">
        <v>3000</v>
      </c>
      <c r="K14" s="60">
        <v>900</v>
      </c>
      <c r="L14" s="60">
        <v>630</v>
      </c>
      <c r="M14" s="60">
        <v>5000</v>
      </c>
      <c r="N14" s="60">
        <v>2500</v>
      </c>
      <c r="O14" s="60">
        <v>750</v>
      </c>
      <c r="P14" s="60">
        <v>525</v>
      </c>
    </row>
    <row r="15" spans="1:16">
      <c r="A15" s="57" t="s">
        <v>23</v>
      </c>
      <c r="B15" s="57" t="s">
        <v>915</v>
      </c>
      <c r="C15" s="57"/>
      <c r="D15" s="57"/>
      <c r="E15" s="60">
        <v>12000</v>
      </c>
      <c r="F15" s="60">
        <v>8000</v>
      </c>
      <c r="G15" s="60">
        <v>2000</v>
      </c>
      <c r="H15" s="60">
        <v>1400</v>
      </c>
      <c r="I15" s="60">
        <v>3600</v>
      </c>
      <c r="J15" s="60">
        <v>2400</v>
      </c>
      <c r="K15" s="60">
        <v>600</v>
      </c>
      <c r="L15" s="60">
        <v>420</v>
      </c>
      <c r="M15" s="60">
        <v>3000</v>
      </c>
      <c r="N15" s="60">
        <v>2000</v>
      </c>
      <c r="O15" s="60">
        <v>500</v>
      </c>
      <c r="P15" s="60">
        <v>350</v>
      </c>
    </row>
    <row r="16" spans="1:16">
      <c r="A16" s="57">
        <v>6</v>
      </c>
      <c r="B16" s="57" t="s">
        <v>916</v>
      </c>
      <c r="C16" s="57"/>
      <c r="D16" s="57"/>
      <c r="E16" s="60">
        <v>20000</v>
      </c>
      <c r="F16" s="60">
        <v>10000</v>
      </c>
      <c r="G16" s="60">
        <v>3000</v>
      </c>
      <c r="H16" s="60">
        <v>2100</v>
      </c>
      <c r="I16" s="60">
        <v>6000</v>
      </c>
      <c r="J16" s="60">
        <v>3000</v>
      </c>
      <c r="K16" s="60">
        <v>900</v>
      </c>
      <c r="L16" s="60">
        <v>630</v>
      </c>
      <c r="M16" s="60">
        <v>5000</v>
      </c>
      <c r="N16" s="60">
        <v>2500</v>
      </c>
      <c r="O16" s="60">
        <v>750</v>
      </c>
      <c r="P16" s="60">
        <v>525</v>
      </c>
    </row>
    <row r="17" spans="1:16">
      <c r="A17" s="57">
        <v>7</v>
      </c>
      <c r="B17" s="57" t="s">
        <v>305</v>
      </c>
      <c r="C17" s="57"/>
      <c r="D17" s="57"/>
      <c r="E17" s="60">
        <v>20000</v>
      </c>
      <c r="F17" s="60">
        <v>10000</v>
      </c>
      <c r="G17" s="60">
        <v>3000</v>
      </c>
      <c r="H17" s="60">
        <v>2100</v>
      </c>
      <c r="I17" s="60">
        <v>6000</v>
      </c>
      <c r="J17" s="60">
        <v>3000</v>
      </c>
      <c r="K17" s="60">
        <v>900</v>
      </c>
      <c r="L17" s="60">
        <v>630</v>
      </c>
      <c r="M17" s="60">
        <v>5000</v>
      </c>
      <c r="N17" s="60">
        <v>2500</v>
      </c>
      <c r="O17" s="60">
        <v>750</v>
      </c>
      <c r="P17" s="60">
        <v>525</v>
      </c>
    </row>
    <row r="18" spans="1:16">
      <c r="A18" s="57">
        <v>8</v>
      </c>
      <c r="B18" s="57" t="s">
        <v>917</v>
      </c>
      <c r="C18" s="57"/>
      <c r="D18" s="57"/>
      <c r="E18" s="60">
        <v>20000</v>
      </c>
      <c r="F18" s="60">
        <v>10000</v>
      </c>
      <c r="G18" s="60">
        <v>3000</v>
      </c>
      <c r="H18" s="60">
        <v>2100</v>
      </c>
      <c r="I18" s="60">
        <v>6000</v>
      </c>
      <c r="J18" s="60">
        <v>3000</v>
      </c>
      <c r="K18" s="60">
        <v>900</v>
      </c>
      <c r="L18" s="60">
        <v>630</v>
      </c>
      <c r="M18" s="60">
        <v>5000</v>
      </c>
      <c r="N18" s="60">
        <v>2500</v>
      </c>
      <c r="O18" s="60">
        <v>750</v>
      </c>
      <c r="P18" s="60">
        <v>525</v>
      </c>
    </row>
    <row r="19" spans="1:16">
      <c r="A19" s="57">
        <v>9</v>
      </c>
      <c r="B19" s="57" t="s">
        <v>918</v>
      </c>
      <c r="C19" s="57"/>
      <c r="D19" s="57"/>
      <c r="E19" s="60">
        <v>12000</v>
      </c>
      <c r="F19" s="60">
        <v>8000</v>
      </c>
      <c r="G19" s="60">
        <v>2000</v>
      </c>
      <c r="H19" s="60">
        <v>1400</v>
      </c>
      <c r="I19" s="60">
        <v>3600</v>
      </c>
      <c r="J19" s="60">
        <v>2400</v>
      </c>
      <c r="K19" s="60">
        <v>600</v>
      </c>
      <c r="L19" s="60">
        <v>420</v>
      </c>
      <c r="M19" s="60">
        <v>3000</v>
      </c>
      <c r="N19" s="60">
        <v>2000</v>
      </c>
      <c r="O19" s="60">
        <v>500</v>
      </c>
      <c r="P19" s="60">
        <v>350</v>
      </c>
    </row>
    <row r="20" spans="1:16" ht="30">
      <c r="A20" s="57">
        <v>10</v>
      </c>
      <c r="B20" s="57" t="s">
        <v>919</v>
      </c>
      <c r="C20" s="57"/>
      <c r="D20" s="57"/>
      <c r="E20" s="60">
        <v>12000</v>
      </c>
      <c r="F20" s="60">
        <v>8000</v>
      </c>
      <c r="G20" s="60">
        <v>2000</v>
      </c>
      <c r="H20" s="60">
        <v>1400</v>
      </c>
      <c r="I20" s="60">
        <v>3600</v>
      </c>
      <c r="J20" s="60">
        <v>2400</v>
      </c>
      <c r="K20" s="60">
        <v>600</v>
      </c>
      <c r="L20" s="60">
        <v>420</v>
      </c>
      <c r="M20" s="60">
        <v>3000</v>
      </c>
      <c r="N20" s="60">
        <v>2000</v>
      </c>
      <c r="O20" s="60">
        <v>500</v>
      </c>
      <c r="P20" s="60">
        <v>350</v>
      </c>
    </row>
    <row r="21" spans="1:16" ht="41.45" customHeight="1">
      <c r="A21" s="57">
        <v>11</v>
      </c>
      <c r="B21" s="57" t="s">
        <v>920</v>
      </c>
      <c r="C21" s="57"/>
      <c r="D21" s="57"/>
      <c r="E21" s="60">
        <v>15000</v>
      </c>
      <c r="F21" s="60">
        <v>9000</v>
      </c>
      <c r="G21" s="60">
        <v>1700</v>
      </c>
      <c r="H21" s="60">
        <v>1200</v>
      </c>
      <c r="I21" s="60">
        <v>4500</v>
      </c>
      <c r="J21" s="60">
        <v>2700</v>
      </c>
      <c r="K21" s="60">
        <v>510</v>
      </c>
      <c r="L21" s="60">
        <v>360</v>
      </c>
      <c r="M21" s="60">
        <v>3750</v>
      </c>
      <c r="N21" s="60">
        <v>2250</v>
      </c>
      <c r="O21" s="60">
        <v>425</v>
      </c>
      <c r="P21" s="60">
        <v>300</v>
      </c>
    </row>
    <row r="22" spans="1:16" ht="13.7" customHeight="1">
      <c r="A22" s="57">
        <v>12</v>
      </c>
      <c r="B22" s="57" t="s">
        <v>921</v>
      </c>
      <c r="C22" s="57"/>
      <c r="D22" s="57"/>
      <c r="E22" s="60">
        <v>10000</v>
      </c>
      <c r="F22" s="60">
        <v>6000</v>
      </c>
      <c r="G22" s="60">
        <v>1700</v>
      </c>
      <c r="H22" s="60">
        <v>1200</v>
      </c>
      <c r="I22" s="60">
        <v>3000</v>
      </c>
      <c r="J22" s="60">
        <v>1800</v>
      </c>
      <c r="K22" s="60">
        <v>510</v>
      </c>
      <c r="L22" s="60">
        <v>360</v>
      </c>
      <c r="M22" s="60">
        <v>2500</v>
      </c>
      <c r="N22" s="60">
        <v>1500</v>
      </c>
      <c r="O22" s="60">
        <v>425</v>
      </c>
      <c r="P22" s="60">
        <v>300</v>
      </c>
    </row>
    <row r="23" spans="1:16">
      <c r="A23" s="57">
        <v>13</v>
      </c>
      <c r="B23" s="57" t="s">
        <v>922</v>
      </c>
      <c r="C23" s="57"/>
      <c r="D23" s="57"/>
      <c r="E23" s="60"/>
      <c r="F23" s="60"/>
      <c r="G23" s="60"/>
      <c r="H23" s="60"/>
      <c r="I23" s="60"/>
      <c r="J23" s="60"/>
      <c r="K23" s="60"/>
      <c r="L23" s="60"/>
      <c r="M23" s="60"/>
      <c r="N23" s="60"/>
      <c r="O23" s="60"/>
      <c r="P23" s="60"/>
    </row>
    <row r="24" spans="1:16" ht="45">
      <c r="A24" s="57" t="s">
        <v>23</v>
      </c>
      <c r="B24" s="57" t="s">
        <v>923</v>
      </c>
      <c r="C24" s="57"/>
      <c r="D24" s="57"/>
      <c r="E24" s="60">
        <v>12000</v>
      </c>
      <c r="F24" s="60">
        <v>7500</v>
      </c>
      <c r="G24" s="60">
        <v>1700</v>
      </c>
      <c r="H24" s="60">
        <v>1200</v>
      </c>
      <c r="I24" s="60">
        <v>3600</v>
      </c>
      <c r="J24" s="60">
        <v>2250</v>
      </c>
      <c r="K24" s="60">
        <v>510</v>
      </c>
      <c r="L24" s="60">
        <v>360</v>
      </c>
      <c r="M24" s="60">
        <v>3000</v>
      </c>
      <c r="N24" s="60">
        <v>1875</v>
      </c>
      <c r="O24" s="60">
        <v>425</v>
      </c>
      <c r="P24" s="60">
        <v>300</v>
      </c>
    </row>
    <row r="25" spans="1:16" ht="30">
      <c r="A25" s="57" t="s">
        <v>23</v>
      </c>
      <c r="B25" s="57" t="s">
        <v>924</v>
      </c>
      <c r="C25" s="57"/>
      <c r="D25" s="57"/>
      <c r="E25" s="60">
        <v>10000</v>
      </c>
      <c r="F25" s="60">
        <v>6250</v>
      </c>
      <c r="G25" s="60">
        <v>1500</v>
      </c>
      <c r="H25" s="60">
        <v>1000</v>
      </c>
      <c r="I25" s="60">
        <v>3000</v>
      </c>
      <c r="J25" s="60">
        <v>1875</v>
      </c>
      <c r="K25" s="60">
        <v>450</v>
      </c>
      <c r="L25" s="60">
        <v>300</v>
      </c>
      <c r="M25" s="60">
        <v>2500</v>
      </c>
      <c r="N25" s="60">
        <v>1562.5</v>
      </c>
      <c r="O25" s="60">
        <v>375</v>
      </c>
      <c r="P25" s="60">
        <v>250</v>
      </c>
    </row>
    <row r="26" spans="1:16">
      <c r="A26" s="57">
        <v>14</v>
      </c>
      <c r="B26" s="57" t="s">
        <v>925</v>
      </c>
      <c r="C26" s="57"/>
      <c r="D26" s="57"/>
      <c r="E26" s="60">
        <v>10000</v>
      </c>
      <c r="F26" s="60">
        <v>6000</v>
      </c>
      <c r="G26" s="60">
        <v>1700</v>
      </c>
      <c r="H26" s="60">
        <v>1200</v>
      </c>
      <c r="I26" s="60">
        <v>3000</v>
      </c>
      <c r="J26" s="60">
        <v>1800</v>
      </c>
      <c r="K26" s="60">
        <v>510</v>
      </c>
      <c r="L26" s="60">
        <v>360</v>
      </c>
      <c r="M26" s="60">
        <v>2500</v>
      </c>
      <c r="N26" s="60">
        <v>1500</v>
      </c>
      <c r="O26" s="60">
        <v>425</v>
      </c>
      <c r="P26" s="60">
        <v>300</v>
      </c>
    </row>
    <row r="27" spans="1:16" ht="41.45" customHeight="1">
      <c r="A27" s="57">
        <v>15</v>
      </c>
      <c r="B27" s="57" t="s">
        <v>926</v>
      </c>
      <c r="C27" s="57"/>
      <c r="D27" s="57"/>
      <c r="E27" s="60">
        <v>10000</v>
      </c>
      <c r="F27" s="60">
        <v>6250</v>
      </c>
      <c r="G27" s="60">
        <v>1500</v>
      </c>
      <c r="H27" s="60">
        <v>1000</v>
      </c>
      <c r="I27" s="60">
        <v>3000</v>
      </c>
      <c r="J27" s="60">
        <v>1875</v>
      </c>
      <c r="K27" s="60">
        <v>450</v>
      </c>
      <c r="L27" s="60">
        <v>300</v>
      </c>
      <c r="M27" s="60">
        <v>2500</v>
      </c>
      <c r="N27" s="60">
        <v>1562.5</v>
      </c>
      <c r="O27" s="60">
        <v>375</v>
      </c>
      <c r="P27" s="60">
        <v>250</v>
      </c>
    </row>
    <row r="28" spans="1:16" ht="27.6" customHeight="1">
      <c r="A28" s="57">
        <v>16</v>
      </c>
      <c r="B28" s="57" t="s">
        <v>927</v>
      </c>
      <c r="C28" s="57"/>
      <c r="D28" s="57"/>
      <c r="E28" s="60">
        <v>10000</v>
      </c>
      <c r="F28" s="60">
        <v>6250</v>
      </c>
      <c r="G28" s="60">
        <v>1500</v>
      </c>
      <c r="H28" s="60">
        <v>1000</v>
      </c>
      <c r="I28" s="60">
        <v>3000</v>
      </c>
      <c r="J28" s="60">
        <v>1875</v>
      </c>
      <c r="K28" s="60">
        <v>450</v>
      </c>
      <c r="L28" s="60">
        <v>300</v>
      </c>
      <c r="M28" s="60">
        <v>2500</v>
      </c>
      <c r="N28" s="60">
        <v>1562.5</v>
      </c>
      <c r="O28" s="60">
        <v>375</v>
      </c>
      <c r="P28" s="60">
        <v>250</v>
      </c>
    </row>
    <row r="29" spans="1:16" ht="41.45" customHeight="1">
      <c r="A29" s="57">
        <v>17</v>
      </c>
      <c r="B29" s="57" t="s">
        <v>928</v>
      </c>
      <c r="C29" s="57"/>
      <c r="D29" s="57"/>
      <c r="E29" s="60">
        <v>10000</v>
      </c>
      <c r="F29" s="60">
        <v>6250</v>
      </c>
      <c r="G29" s="60">
        <v>1500</v>
      </c>
      <c r="H29" s="60">
        <v>1000</v>
      </c>
      <c r="I29" s="60">
        <v>3000</v>
      </c>
      <c r="J29" s="60">
        <v>1875</v>
      </c>
      <c r="K29" s="60">
        <v>450</v>
      </c>
      <c r="L29" s="60">
        <v>300</v>
      </c>
      <c r="M29" s="60">
        <v>2500</v>
      </c>
      <c r="N29" s="60">
        <v>1562.5</v>
      </c>
      <c r="O29" s="60">
        <v>375</v>
      </c>
      <c r="P29" s="60">
        <v>250</v>
      </c>
    </row>
    <row r="30" spans="1:16" ht="27.6" customHeight="1">
      <c r="A30" s="57">
        <v>18</v>
      </c>
      <c r="B30" s="57" t="s">
        <v>929</v>
      </c>
      <c r="C30" s="60"/>
      <c r="D30" s="57"/>
      <c r="E30" s="60">
        <v>25000</v>
      </c>
      <c r="F30" s="60">
        <v>10000</v>
      </c>
      <c r="G30" s="60">
        <v>4400</v>
      </c>
      <c r="H30" s="60">
        <v>3300</v>
      </c>
      <c r="I30" s="60">
        <v>7500</v>
      </c>
      <c r="J30" s="60">
        <v>3000</v>
      </c>
      <c r="K30" s="60">
        <v>1320</v>
      </c>
      <c r="L30" s="60">
        <v>990</v>
      </c>
      <c r="M30" s="60">
        <v>6250</v>
      </c>
      <c r="N30" s="60">
        <v>2500</v>
      </c>
      <c r="O30" s="60">
        <v>1100</v>
      </c>
      <c r="P30" s="60">
        <v>825</v>
      </c>
    </row>
    <row r="31" spans="1:16" ht="27.6" customHeight="1">
      <c r="A31" s="57">
        <v>19</v>
      </c>
      <c r="B31" s="57" t="s">
        <v>930</v>
      </c>
      <c r="C31" s="60"/>
      <c r="D31" s="57"/>
      <c r="E31" s="60">
        <v>24000</v>
      </c>
      <c r="F31" s="60">
        <v>10000</v>
      </c>
      <c r="G31" s="60">
        <v>4400</v>
      </c>
      <c r="H31" s="60">
        <v>3300</v>
      </c>
      <c r="I31" s="60">
        <v>7200</v>
      </c>
      <c r="J31" s="60">
        <v>3000</v>
      </c>
      <c r="K31" s="60">
        <v>1320</v>
      </c>
      <c r="L31" s="60">
        <v>990</v>
      </c>
      <c r="M31" s="60">
        <v>6000</v>
      </c>
      <c r="N31" s="60">
        <v>2500</v>
      </c>
      <c r="O31" s="60">
        <v>1100</v>
      </c>
      <c r="P31" s="60">
        <v>825</v>
      </c>
    </row>
    <row r="32" spans="1:16" ht="30">
      <c r="A32" s="57">
        <v>20</v>
      </c>
      <c r="B32" s="57" t="s">
        <v>931</v>
      </c>
      <c r="C32" s="60"/>
      <c r="D32" s="57"/>
      <c r="E32" s="60"/>
      <c r="F32" s="60"/>
      <c r="G32" s="60"/>
      <c r="H32" s="60"/>
      <c r="I32" s="60"/>
      <c r="J32" s="60"/>
      <c r="K32" s="60"/>
      <c r="L32" s="60"/>
      <c r="M32" s="60"/>
      <c r="N32" s="60"/>
      <c r="O32" s="60"/>
      <c r="P32" s="60"/>
    </row>
    <row r="33" spans="1:16" ht="13.7" customHeight="1">
      <c r="A33" s="57"/>
      <c r="B33" s="57" t="s">
        <v>932</v>
      </c>
      <c r="C33" s="60"/>
      <c r="D33" s="57"/>
      <c r="E33" s="60">
        <v>34400</v>
      </c>
      <c r="F33" s="60"/>
      <c r="G33" s="60"/>
      <c r="H33" s="60"/>
      <c r="I33" s="60">
        <v>10320</v>
      </c>
      <c r="J33" s="60"/>
      <c r="K33" s="60"/>
      <c r="L33" s="60"/>
      <c r="M33" s="60">
        <v>8600</v>
      </c>
      <c r="N33" s="60"/>
      <c r="O33" s="60"/>
      <c r="P33" s="60"/>
    </row>
    <row r="34" spans="1:16" ht="13.7" customHeight="1">
      <c r="A34" s="57"/>
      <c r="B34" s="57" t="s">
        <v>933</v>
      </c>
      <c r="C34" s="60"/>
      <c r="D34" s="57"/>
      <c r="E34" s="60">
        <v>32900</v>
      </c>
      <c r="F34" s="60"/>
      <c r="G34" s="60"/>
      <c r="H34" s="60"/>
      <c r="I34" s="60">
        <v>9870</v>
      </c>
      <c r="J34" s="60"/>
      <c r="K34" s="60"/>
      <c r="L34" s="60"/>
      <c r="M34" s="60">
        <v>8225</v>
      </c>
      <c r="N34" s="60"/>
      <c r="O34" s="60"/>
      <c r="P34" s="60"/>
    </row>
    <row r="35" spans="1:16" ht="13.7" customHeight="1">
      <c r="A35" s="57"/>
      <c r="B35" s="57" t="s">
        <v>934</v>
      </c>
      <c r="C35" s="60"/>
      <c r="D35" s="57"/>
      <c r="E35" s="60">
        <v>20000</v>
      </c>
      <c r="F35" s="60"/>
      <c r="G35" s="60"/>
      <c r="H35" s="60"/>
      <c r="I35" s="60">
        <v>6000</v>
      </c>
      <c r="J35" s="60"/>
      <c r="K35" s="60"/>
      <c r="L35" s="60"/>
      <c r="M35" s="60">
        <v>5000</v>
      </c>
      <c r="N35" s="60"/>
      <c r="O35" s="60"/>
      <c r="P35" s="60"/>
    </row>
    <row r="36" spans="1:16">
      <c r="A36" s="57"/>
      <c r="B36" s="58" t="s">
        <v>12</v>
      </c>
      <c r="C36" s="57"/>
      <c r="D36" s="57"/>
      <c r="E36" s="60"/>
      <c r="F36" s="60"/>
      <c r="G36" s="60"/>
      <c r="H36" s="60"/>
      <c r="I36" s="60"/>
      <c r="J36" s="60"/>
      <c r="K36" s="60"/>
      <c r="L36" s="60"/>
      <c r="M36" s="60"/>
      <c r="N36" s="60"/>
      <c r="O36" s="60"/>
      <c r="P36" s="60"/>
    </row>
    <row r="37" spans="1:16" ht="27.6" customHeight="1">
      <c r="A37" s="57">
        <v>21</v>
      </c>
      <c r="B37" s="57" t="s">
        <v>935</v>
      </c>
      <c r="C37" s="60"/>
      <c r="D37" s="57"/>
      <c r="E37" s="60">
        <v>7000</v>
      </c>
      <c r="F37" s="60">
        <v>2800</v>
      </c>
      <c r="G37" s="60">
        <v>1000</v>
      </c>
      <c r="H37" s="60">
        <v>800</v>
      </c>
      <c r="I37" s="60">
        <v>2100</v>
      </c>
      <c r="J37" s="60">
        <v>840</v>
      </c>
      <c r="K37" s="60">
        <v>300</v>
      </c>
      <c r="L37" s="60">
        <v>240</v>
      </c>
      <c r="M37" s="60">
        <v>1750</v>
      </c>
      <c r="N37" s="60">
        <v>700</v>
      </c>
      <c r="O37" s="60">
        <v>250</v>
      </c>
      <c r="P37" s="60">
        <v>200</v>
      </c>
    </row>
    <row r="38" spans="1:16" ht="27.6" customHeight="1">
      <c r="A38" s="57">
        <v>22</v>
      </c>
      <c r="B38" s="57" t="s">
        <v>936</v>
      </c>
      <c r="C38" s="60"/>
      <c r="D38" s="57"/>
      <c r="E38" s="60">
        <v>15000</v>
      </c>
      <c r="F38" s="60">
        <v>7500</v>
      </c>
      <c r="G38" s="60">
        <v>3700</v>
      </c>
      <c r="H38" s="60">
        <v>1800</v>
      </c>
      <c r="I38" s="60">
        <v>4500</v>
      </c>
      <c r="J38" s="60">
        <v>2250</v>
      </c>
      <c r="K38" s="60">
        <v>1110</v>
      </c>
      <c r="L38" s="60">
        <v>540</v>
      </c>
      <c r="M38" s="60">
        <v>3750</v>
      </c>
      <c r="N38" s="60">
        <v>1875</v>
      </c>
      <c r="O38" s="60">
        <v>925</v>
      </c>
      <c r="P38" s="60">
        <v>450</v>
      </c>
    </row>
    <row r="39" spans="1:16" ht="30">
      <c r="A39" s="57">
        <v>23</v>
      </c>
      <c r="B39" s="57" t="s">
        <v>937</v>
      </c>
      <c r="C39" s="60"/>
      <c r="D39" s="57"/>
      <c r="E39" s="60">
        <v>15000</v>
      </c>
      <c r="F39" s="60">
        <v>7500</v>
      </c>
      <c r="G39" s="60">
        <v>3700</v>
      </c>
      <c r="H39" s="60">
        <v>1800</v>
      </c>
      <c r="I39" s="60">
        <v>4500</v>
      </c>
      <c r="J39" s="60">
        <v>2250</v>
      </c>
      <c r="K39" s="60">
        <v>1110</v>
      </c>
      <c r="L39" s="60">
        <v>540</v>
      </c>
      <c r="M39" s="60">
        <v>3750</v>
      </c>
      <c r="N39" s="60">
        <v>1875</v>
      </c>
      <c r="O39" s="60">
        <v>925</v>
      </c>
      <c r="P39" s="60">
        <v>450</v>
      </c>
    </row>
    <row r="40" spans="1:16" ht="45">
      <c r="A40" s="57">
        <v>24</v>
      </c>
      <c r="B40" s="57" t="s">
        <v>938</v>
      </c>
      <c r="C40" s="60"/>
      <c r="D40" s="57"/>
      <c r="E40" s="60">
        <v>7000</v>
      </c>
      <c r="F40" s="60">
        <v>2800</v>
      </c>
      <c r="G40" s="60">
        <v>1000</v>
      </c>
      <c r="H40" s="60">
        <v>800</v>
      </c>
      <c r="I40" s="60">
        <v>2100</v>
      </c>
      <c r="J40" s="60">
        <v>840</v>
      </c>
      <c r="K40" s="60">
        <v>300</v>
      </c>
      <c r="L40" s="60">
        <v>240</v>
      </c>
      <c r="M40" s="60">
        <v>1750</v>
      </c>
      <c r="N40" s="60">
        <v>700</v>
      </c>
      <c r="O40" s="60">
        <v>250</v>
      </c>
      <c r="P40" s="60">
        <v>200</v>
      </c>
    </row>
    <row r="41" spans="1:16">
      <c r="A41" s="57"/>
      <c r="B41" s="58" t="s">
        <v>13</v>
      </c>
      <c r="C41" s="57"/>
      <c r="D41" s="57"/>
      <c r="E41" s="60"/>
      <c r="F41" s="60"/>
      <c r="G41" s="60"/>
      <c r="H41" s="60"/>
      <c r="I41" s="60"/>
      <c r="J41" s="60"/>
      <c r="K41" s="60"/>
      <c r="L41" s="60"/>
      <c r="M41" s="60"/>
      <c r="N41" s="60"/>
      <c r="O41" s="60"/>
      <c r="P41" s="60"/>
    </row>
    <row r="42" spans="1:16" ht="30">
      <c r="A42" s="57">
        <v>25</v>
      </c>
      <c r="B42" s="57" t="s">
        <v>545</v>
      </c>
      <c r="C42" s="57"/>
      <c r="D42" s="57"/>
      <c r="E42" s="145">
        <v>8100</v>
      </c>
      <c r="F42" s="145">
        <v>4860</v>
      </c>
      <c r="G42" s="145">
        <v>2800</v>
      </c>
      <c r="H42" s="145">
        <v>2200</v>
      </c>
      <c r="I42" s="60">
        <v>2430</v>
      </c>
      <c r="J42" s="60">
        <v>1458</v>
      </c>
      <c r="K42" s="60">
        <v>840</v>
      </c>
      <c r="L42" s="60">
        <v>660</v>
      </c>
      <c r="M42" s="60">
        <v>2025</v>
      </c>
      <c r="N42" s="60">
        <v>1215</v>
      </c>
      <c r="O42" s="60">
        <v>700</v>
      </c>
      <c r="P42" s="60">
        <v>550</v>
      </c>
    </row>
    <row r="43" spans="1:16" ht="30">
      <c r="A43" s="57">
        <v>26</v>
      </c>
      <c r="B43" s="57" t="s">
        <v>546</v>
      </c>
      <c r="C43" s="57"/>
      <c r="D43" s="57"/>
      <c r="E43" s="145">
        <v>4860</v>
      </c>
      <c r="F43" s="145">
        <v>3200</v>
      </c>
      <c r="G43" s="145">
        <v>1800</v>
      </c>
      <c r="H43" s="145">
        <v>1500</v>
      </c>
      <c r="I43" s="60">
        <v>1458</v>
      </c>
      <c r="J43" s="60">
        <v>960</v>
      </c>
      <c r="K43" s="60">
        <v>540</v>
      </c>
      <c r="L43" s="60">
        <v>450</v>
      </c>
      <c r="M43" s="60">
        <v>1215</v>
      </c>
      <c r="N43" s="60">
        <v>800</v>
      </c>
      <c r="O43" s="60">
        <v>450</v>
      </c>
      <c r="P43" s="60">
        <v>375</v>
      </c>
    </row>
    <row r="44" spans="1:16">
      <c r="A44" s="57">
        <v>27</v>
      </c>
      <c r="B44" s="57" t="s">
        <v>547</v>
      </c>
      <c r="C44" s="57"/>
      <c r="D44" s="57"/>
      <c r="E44" s="145">
        <v>2800</v>
      </c>
      <c r="F44" s="145">
        <v>1800</v>
      </c>
      <c r="G44" s="145">
        <v>1500</v>
      </c>
      <c r="H44" s="145">
        <v>1300</v>
      </c>
      <c r="I44" s="60">
        <v>840</v>
      </c>
      <c r="J44" s="60">
        <v>540</v>
      </c>
      <c r="K44" s="60">
        <v>450</v>
      </c>
      <c r="L44" s="60">
        <v>390</v>
      </c>
      <c r="M44" s="60">
        <v>700</v>
      </c>
      <c r="N44" s="60">
        <v>450</v>
      </c>
      <c r="O44" s="60">
        <v>375</v>
      </c>
      <c r="P44" s="60">
        <v>325</v>
      </c>
    </row>
  </sheetData>
  <mergeCells count="10">
    <mergeCell ref="A3:A5"/>
    <mergeCell ref="B4:B5"/>
    <mergeCell ref="M3:P4"/>
    <mergeCell ref="B3:D3"/>
    <mergeCell ref="C4:D4"/>
    <mergeCell ref="C10:D10"/>
    <mergeCell ref="C11:D11"/>
    <mergeCell ref="C8:D8"/>
    <mergeCell ref="I3:L4"/>
    <mergeCell ref="E3:H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ummaryRight="0"/>
  </sheetPr>
  <dimension ref="A1:P998"/>
  <sheetViews>
    <sheetView workbookViewId="0">
      <selection activeCell="M9" sqref="M9"/>
    </sheetView>
  </sheetViews>
  <sheetFormatPr defaultColWidth="14.42578125" defaultRowHeight="15"/>
  <cols>
    <col min="1" max="1" width="8.85546875" style="21" customWidth="1"/>
    <col min="2" max="2" width="30" style="21" customWidth="1"/>
    <col min="3" max="4" width="14.42578125" style="21"/>
    <col min="5" max="16" width="10.85546875" style="21" customWidth="1"/>
    <col min="17" max="16384" width="14.42578125" style="21"/>
  </cols>
  <sheetData>
    <row r="1" spans="1:16">
      <c r="A1" s="97" t="s">
        <v>1177</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28.7" customHeight="1">
      <c r="A3" s="430" t="s">
        <v>0</v>
      </c>
      <c r="B3" s="487" t="s">
        <v>1095</v>
      </c>
      <c r="C3" s="487"/>
      <c r="D3" s="487"/>
      <c r="E3" s="482" t="s">
        <v>660</v>
      </c>
      <c r="F3" s="482"/>
      <c r="G3" s="482"/>
      <c r="H3" s="482"/>
      <c r="I3" s="482" t="s">
        <v>661</v>
      </c>
      <c r="J3" s="482"/>
      <c r="K3" s="482"/>
      <c r="L3" s="482"/>
      <c r="M3" s="482" t="s">
        <v>1175</v>
      </c>
      <c r="N3" s="482"/>
      <c r="O3" s="482"/>
      <c r="P3" s="482"/>
    </row>
    <row r="4" spans="1:16" ht="28.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65" t="s">
        <v>11</v>
      </c>
      <c r="C6" s="6"/>
      <c r="D6" s="6"/>
      <c r="E6" s="3"/>
      <c r="F6" s="3"/>
      <c r="G6" s="3"/>
      <c r="H6" s="122"/>
      <c r="I6" s="41"/>
      <c r="J6" s="41"/>
      <c r="K6" s="41"/>
      <c r="L6" s="41"/>
      <c r="M6" s="41"/>
      <c r="N6" s="41"/>
      <c r="O6" s="41"/>
      <c r="P6" s="41"/>
    </row>
    <row r="7" spans="1:16" ht="30">
      <c r="A7" s="6">
        <v>1</v>
      </c>
      <c r="B7" s="8" t="s">
        <v>939</v>
      </c>
      <c r="C7" s="6"/>
      <c r="D7" s="6"/>
      <c r="E7" s="3">
        <v>16000</v>
      </c>
      <c r="F7" s="3">
        <v>8000</v>
      </c>
      <c r="G7" s="3">
        <v>4000</v>
      </c>
      <c r="H7" s="122">
        <v>2400</v>
      </c>
      <c r="I7" s="60">
        <v>4800</v>
      </c>
      <c r="J7" s="60">
        <v>2400</v>
      </c>
      <c r="K7" s="60">
        <v>1200</v>
      </c>
      <c r="L7" s="60">
        <v>720</v>
      </c>
      <c r="M7" s="60">
        <v>4000</v>
      </c>
      <c r="N7" s="60">
        <v>2000</v>
      </c>
      <c r="O7" s="60">
        <v>1000</v>
      </c>
      <c r="P7" s="60">
        <v>600</v>
      </c>
    </row>
    <row r="8" spans="1:16" ht="30">
      <c r="A8" s="6">
        <v>2</v>
      </c>
      <c r="B8" s="29" t="s">
        <v>940</v>
      </c>
      <c r="C8" s="6"/>
      <c r="D8" s="6"/>
      <c r="E8" s="3">
        <v>7500</v>
      </c>
      <c r="F8" s="3">
        <v>3750</v>
      </c>
      <c r="G8" s="3">
        <v>2000</v>
      </c>
      <c r="H8" s="122">
        <v>1500</v>
      </c>
      <c r="I8" s="60">
        <v>2250</v>
      </c>
      <c r="J8" s="60">
        <v>1125</v>
      </c>
      <c r="K8" s="60">
        <v>600</v>
      </c>
      <c r="L8" s="60">
        <v>450</v>
      </c>
      <c r="M8" s="60">
        <v>1875</v>
      </c>
      <c r="N8" s="60">
        <v>937.5</v>
      </c>
      <c r="O8" s="60">
        <v>500</v>
      </c>
      <c r="P8" s="60">
        <v>375</v>
      </c>
    </row>
    <row r="9" spans="1:16" ht="45">
      <c r="A9" s="6">
        <v>3</v>
      </c>
      <c r="B9" s="8" t="s">
        <v>941</v>
      </c>
      <c r="C9" s="6"/>
      <c r="D9" s="6"/>
      <c r="E9" s="3">
        <v>15000</v>
      </c>
      <c r="F9" s="3">
        <v>7500</v>
      </c>
      <c r="G9" s="3">
        <v>3750</v>
      </c>
      <c r="H9" s="122">
        <v>1500</v>
      </c>
      <c r="I9" s="60">
        <v>4500</v>
      </c>
      <c r="J9" s="60">
        <v>2250</v>
      </c>
      <c r="K9" s="60">
        <v>1125</v>
      </c>
      <c r="L9" s="60">
        <v>450</v>
      </c>
      <c r="M9" s="60">
        <v>3750</v>
      </c>
      <c r="N9" s="60">
        <v>1875</v>
      </c>
      <c r="O9" s="60">
        <v>937.5</v>
      </c>
      <c r="P9" s="60">
        <v>375</v>
      </c>
    </row>
    <row r="10" spans="1:16" ht="30">
      <c r="A10" s="6">
        <v>4</v>
      </c>
      <c r="B10" s="8" t="s">
        <v>942</v>
      </c>
      <c r="C10" s="6"/>
      <c r="D10" s="6"/>
      <c r="E10" s="3">
        <v>24000</v>
      </c>
      <c r="F10" s="3">
        <v>12000</v>
      </c>
      <c r="G10" s="3">
        <v>4000</v>
      </c>
      <c r="H10" s="122">
        <v>2400</v>
      </c>
      <c r="I10" s="60">
        <v>7200</v>
      </c>
      <c r="J10" s="60">
        <v>3600</v>
      </c>
      <c r="K10" s="60">
        <v>1200</v>
      </c>
      <c r="L10" s="60">
        <v>720</v>
      </c>
      <c r="M10" s="60">
        <v>6000</v>
      </c>
      <c r="N10" s="60">
        <v>3000</v>
      </c>
      <c r="O10" s="60">
        <v>1000</v>
      </c>
      <c r="P10" s="60">
        <v>600</v>
      </c>
    </row>
    <row r="11" spans="1:16" ht="30">
      <c r="A11" s="6">
        <v>5</v>
      </c>
      <c r="B11" s="8" t="s">
        <v>943</v>
      </c>
      <c r="C11" s="6"/>
      <c r="D11" s="6"/>
      <c r="E11" s="3">
        <v>7500</v>
      </c>
      <c r="F11" s="3">
        <v>3750</v>
      </c>
      <c r="G11" s="3">
        <v>2000</v>
      </c>
      <c r="H11" s="122">
        <v>1500</v>
      </c>
      <c r="I11" s="60">
        <v>2250</v>
      </c>
      <c r="J11" s="60">
        <v>1125</v>
      </c>
      <c r="K11" s="60">
        <v>600</v>
      </c>
      <c r="L11" s="60">
        <v>450</v>
      </c>
      <c r="M11" s="60">
        <v>1875</v>
      </c>
      <c r="N11" s="60">
        <v>937.5</v>
      </c>
      <c r="O11" s="60">
        <v>500</v>
      </c>
      <c r="P11" s="60">
        <v>375</v>
      </c>
    </row>
    <row r="12" spans="1:16">
      <c r="A12" s="6"/>
      <c r="B12" s="87" t="s">
        <v>12</v>
      </c>
      <c r="C12" s="6"/>
      <c r="D12" s="6"/>
      <c r="E12" s="3"/>
      <c r="F12" s="3"/>
      <c r="G12" s="3"/>
      <c r="H12" s="122"/>
      <c r="I12" s="60"/>
      <c r="J12" s="60"/>
      <c r="K12" s="60"/>
      <c r="L12" s="60"/>
      <c r="M12" s="60"/>
      <c r="N12" s="60"/>
      <c r="O12" s="60"/>
      <c r="P12" s="60"/>
    </row>
    <row r="13" spans="1:16">
      <c r="A13" s="6">
        <v>6</v>
      </c>
      <c r="B13" s="6" t="s">
        <v>9</v>
      </c>
      <c r="C13" s="6"/>
      <c r="D13" s="6"/>
      <c r="E13" s="3">
        <v>7000</v>
      </c>
      <c r="F13" s="3">
        <v>2800</v>
      </c>
      <c r="G13" s="3">
        <v>1400</v>
      </c>
      <c r="H13" s="122">
        <v>1000</v>
      </c>
      <c r="I13" s="60">
        <v>2100</v>
      </c>
      <c r="J13" s="60">
        <v>840</v>
      </c>
      <c r="K13" s="60">
        <v>420</v>
      </c>
      <c r="L13" s="60">
        <v>300</v>
      </c>
      <c r="M13" s="60">
        <v>1750</v>
      </c>
      <c r="N13" s="60">
        <v>700</v>
      </c>
      <c r="O13" s="60">
        <v>350</v>
      </c>
      <c r="P13" s="60">
        <v>250</v>
      </c>
    </row>
    <row r="14" spans="1:16">
      <c r="A14" s="8"/>
      <c r="B14" s="131" t="s">
        <v>13</v>
      </c>
      <c r="C14" s="8"/>
      <c r="D14" s="8"/>
      <c r="E14" s="3"/>
      <c r="F14" s="3"/>
      <c r="G14" s="3"/>
      <c r="H14" s="122"/>
      <c r="I14" s="60"/>
      <c r="J14" s="60"/>
      <c r="K14" s="60"/>
      <c r="L14" s="60"/>
      <c r="M14" s="60"/>
      <c r="N14" s="60"/>
      <c r="O14" s="60"/>
      <c r="P14" s="60"/>
    </row>
    <row r="15" spans="1:16" ht="30">
      <c r="A15" s="8">
        <v>7</v>
      </c>
      <c r="B15" s="6" t="s">
        <v>545</v>
      </c>
      <c r="C15" s="6"/>
      <c r="D15" s="6"/>
      <c r="E15" s="26">
        <v>8100</v>
      </c>
      <c r="F15" s="26">
        <v>4860</v>
      </c>
      <c r="G15" s="26">
        <v>2800</v>
      </c>
      <c r="H15" s="132">
        <v>2200</v>
      </c>
      <c r="I15" s="60">
        <v>2430</v>
      </c>
      <c r="J15" s="60">
        <v>1458</v>
      </c>
      <c r="K15" s="60">
        <v>840</v>
      </c>
      <c r="L15" s="60">
        <v>660</v>
      </c>
      <c r="M15" s="60">
        <v>2025</v>
      </c>
      <c r="N15" s="60">
        <v>1215</v>
      </c>
      <c r="O15" s="60">
        <v>700</v>
      </c>
      <c r="P15" s="60">
        <v>550</v>
      </c>
    </row>
    <row r="16" spans="1:16" ht="30">
      <c r="A16" s="8">
        <v>8</v>
      </c>
      <c r="B16" s="6" t="s">
        <v>546</v>
      </c>
      <c r="C16" s="6"/>
      <c r="D16" s="6"/>
      <c r="E16" s="26">
        <v>4860</v>
      </c>
      <c r="F16" s="26">
        <v>3200</v>
      </c>
      <c r="G16" s="26">
        <v>1800</v>
      </c>
      <c r="H16" s="132">
        <v>1500</v>
      </c>
      <c r="I16" s="60">
        <v>1458</v>
      </c>
      <c r="J16" s="60">
        <v>960</v>
      </c>
      <c r="K16" s="60">
        <v>540</v>
      </c>
      <c r="L16" s="60">
        <v>450</v>
      </c>
      <c r="M16" s="60">
        <v>1215</v>
      </c>
      <c r="N16" s="60">
        <v>800</v>
      </c>
      <c r="O16" s="60">
        <v>450</v>
      </c>
      <c r="P16" s="60">
        <v>375</v>
      </c>
    </row>
    <row r="17" spans="1:16">
      <c r="A17" s="8">
        <v>9</v>
      </c>
      <c r="B17" s="6" t="s">
        <v>547</v>
      </c>
      <c r="C17" s="6"/>
      <c r="D17" s="6"/>
      <c r="E17" s="26">
        <v>2800</v>
      </c>
      <c r="F17" s="26">
        <v>1800</v>
      </c>
      <c r="G17" s="26">
        <v>1500</v>
      </c>
      <c r="H17" s="132">
        <v>1300</v>
      </c>
      <c r="I17" s="60">
        <v>840</v>
      </c>
      <c r="J17" s="60">
        <v>540</v>
      </c>
      <c r="K17" s="60">
        <v>450</v>
      </c>
      <c r="L17" s="60">
        <v>390</v>
      </c>
      <c r="M17" s="60">
        <v>700</v>
      </c>
      <c r="N17" s="60">
        <v>450</v>
      </c>
      <c r="O17" s="60">
        <v>375</v>
      </c>
      <c r="P17" s="60">
        <v>325</v>
      </c>
    </row>
    <row r="18" spans="1:16">
      <c r="E18" s="28"/>
      <c r="F18" s="28"/>
      <c r="G18" s="28"/>
      <c r="H18" s="28"/>
    </row>
    <row r="19" spans="1:16">
      <c r="E19" s="28"/>
      <c r="F19" s="28"/>
      <c r="G19" s="28"/>
      <c r="H19" s="28"/>
    </row>
    <row r="20" spans="1:16">
      <c r="E20" s="28"/>
      <c r="F20" s="28"/>
      <c r="G20" s="28"/>
      <c r="H20" s="28"/>
    </row>
    <row r="21" spans="1:16">
      <c r="E21" s="28"/>
      <c r="F21" s="28"/>
      <c r="G21" s="28"/>
      <c r="H21" s="28"/>
    </row>
    <row r="22" spans="1:16">
      <c r="E22" s="28"/>
      <c r="F22" s="28"/>
      <c r="G22" s="28"/>
      <c r="H22" s="28"/>
    </row>
    <row r="23" spans="1:16">
      <c r="E23" s="28"/>
      <c r="F23" s="28"/>
      <c r="G23" s="28"/>
      <c r="H23" s="28"/>
    </row>
    <row r="24" spans="1:16">
      <c r="E24" s="28"/>
      <c r="F24" s="28"/>
      <c r="G24" s="28"/>
      <c r="H24" s="28"/>
    </row>
    <row r="25" spans="1:16">
      <c r="E25" s="28"/>
      <c r="F25" s="28"/>
      <c r="G25" s="28"/>
      <c r="H25" s="28"/>
    </row>
    <row r="26" spans="1:16">
      <c r="E26" s="28"/>
      <c r="F26" s="28"/>
      <c r="G26" s="28"/>
      <c r="H26" s="28"/>
    </row>
    <row r="27" spans="1:16">
      <c r="E27" s="28"/>
      <c r="F27" s="28"/>
      <c r="G27" s="28"/>
      <c r="H27" s="28"/>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sheetData>
  <mergeCells count="7">
    <mergeCell ref="I3:L4"/>
    <mergeCell ref="M3:P4"/>
    <mergeCell ref="E3:H4"/>
    <mergeCell ref="A3:A5"/>
    <mergeCell ref="B3:D3"/>
    <mergeCell ref="B4:B5"/>
    <mergeCell ref="C4:D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ummaryRight="0"/>
  </sheetPr>
  <dimension ref="A1:P1002"/>
  <sheetViews>
    <sheetView workbookViewId="0">
      <selection activeCell="E11" sqref="E11"/>
    </sheetView>
  </sheetViews>
  <sheetFormatPr defaultColWidth="14.42578125" defaultRowHeight="15"/>
  <cols>
    <col min="1" max="1" width="7.5703125" style="21" customWidth="1"/>
    <col min="2" max="2" width="27.140625" style="21" customWidth="1"/>
    <col min="3" max="4" width="14.42578125" style="21"/>
    <col min="5" max="16" width="10.140625" style="21" customWidth="1"/>
    <col min="17" max="16384" width="14.42578125" style="21"/>
  </cols>
  <sheetData>
    <row r="1" spans="1:16">
      <c r="A1" s="97" t="s">
        <v>1178</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45"/>
      <c r="B6" s="137" t="s">
        <v>11</v>
      </c>
      <c r="C6" s="45"/>
      <c r="D6" s="45"/>
      <c r="E6" s="9"/>
      <c r="F6" s="9"/>
      <c r="G6" s="9"/>
      <c r="H6" s="89"/>
      <c r="I6" s="41"/>
      <c r="J6" s="41"/>
      <c r="K6" s="41"/>
      <c r="L6" s="41"/>
      <c r="M6" s="41"/>
      <c r="N6" s="41"/>
      <c r="O6" s="41"/>
      <c r="P6" s="41"/>
    </row>
    <row r="7" spans="1:16" ht="60">
      <c r="A7" s="6">
        <v>1</v>
      </c>
      <c r="B7" s="6" t="s">
        <v>944</v>
      </c>
      <c r="C7" s="133" t="s">
        <v>945</v>
      </c>
      <c r="D7" s="6" t="s">
        <v>946</v>
      </c>
      <c r="E7" s="9">
        <v>24000</v>
      </c>
      <c r="F7" s="9">
        <v>12000</v>
      </c>
      <c r="G7" s="9">
        <v>6000</v>
      </c>
      <c r="H7" s="89">
        <v>2400</v>
      </c>
      <c r="I7" s="60">
        <v>7200</v>
      </c>
      <c r="J7" s="60">
        <v>3600</v>
      </c>
      <c r="K7" s="60">
        <v>1800</v>
      </c>
      <c r="L7" s="60">
        <v>720</v>
      </c>
      <c r="M7" s="60">
        <v>6000</v>
      </c>
      <c r="N7" s="60">
        <v>3000</v>
      </c>
      <c r="O7" s="60">
        <v>1500</v>
      </c>
      <c r="P7" s="60">
        <v>600</v>
      </c>
    </row>
    <row r="8" spans="1:16">
      <c r="A8" s="6">
        <v>2</v>
      </c>
      <c r="B8" s="6" t="s">
        <v>944</v>
      </c>
      <c r="C8" s="134" t="s">
        <v>946</v>
      </c>
      <c r="D8" s="6" t="s">
        <v>947</v>
      </c>
      <c r="E8" s="9">
        <v>20000</v>
      </c>
      <c r="F8" s="9">
        <v>9000</v>
      </c>
      <c r="G8" s="9">
        <v>4500</v>
      </c>
      <c r="H8" s="89">
        <v>2400</v>
      </c>
      <c r="I8" s="60">
        <v>6000</v>
      </c>
      <c r="J8" s="60">
        <v>2700</v>
      </c>
      <c r="K8" s="60">
        <v>1350</v>
      </c>
      <c r="L8" s="60">
        <v>720</v>
      </c>
      <c r="M8" s="60">
        <v>5000</v>
      </c>
      <c r="N8" s="60">
        <v>2250</v>
      </c>
      <c r="O8" s="60">
        <v>1125</v>
      </c>
      <c r="P8" s="60">
        <v>600</v>
      </c>
    </row>
    <row r="9" spans="1:16" ht="30">
      <c r="A9" s="6">
        <v>3</v>
      </c>
      <c r="B9" s="6" t="s">
        <v>948</v>
      </c>
      <c r="C9" s="6" t="s">
        <v>949</v>
      </c>
      <c r="D9" s="6" t="s">
        <v>950</v>
      </c>
      <c r="E9" s="9">
        <v>9100</v>
      </c>
      <c r="F9" s="9">
        <v>3640</v>
      </c>
      <c r="G9" s="9">
        <v>1820</v>
      </c>
      <c r="H9" s="89">
        <v>1300</v>
      </c>
      <c r="I9" s="60">
        <v>2730</v>
      </c>
      <c r="J9" s="60">
        <v>1092</v>
      </c>
      <c r="K9" s="60">
        <v>546</v>
      </c>
      <c r="L9" s="60">
        <v>390</v>
      </c>
      <c r="M9" s="60">
        <v>2275</v>
      </c>
      <c r="N9" s="60">
        <v>910</v>
      </c>
      <c r="O9" s="60">
        <v>455</v>
      </c>
      <c r="P9" s="60">
        <v>325</v>
      </c>
    </row>
    <row r="10" spans="1:16" ht="45">
      <c r="A10" s="6">
        <v>4</v>
      </c>
      <c r="B10" s="6" t="s">
        <v>951</v>
      </c>
      <c r="C10" s="133" t="s">
        <v>952</v>
      </c>
      <c r="D10" s="6" t="s">
        <v>953</v>
      </c>
      <c r="E10" s="9">
        <v>20000</v>
      </c>
      <c r="F10" s="9">
        <v>10000</v>
      </c>
      <c r="G10" s="9">
        <v>5000</v>
      </c>
      <c r="H10" s="89">
        <v>2500</v>
      </c>
      <c r="I10" s="60">
        <v>6000</v>
      </c>
      <c r="J10" s="60">
        <v>3000</v>
      </c>
      <c r="K10" s="60">
        <v>1500</v>
      </c>
      <c r="L10" s="60">
        <v>750</v>
      </c>
      <c r="M10" s="60">
        <v>5000</v>
      </c>
      <c r="N10" s="60">
        <v>2500</v>
      </c>
      <c r="O10" s="60">
        <v>1250</v>
      </c>
      <c r="P10" s="60">
        <v>625</v>
      </c>
    </row>
    <row r="11" spans="1:16" ht="45">
      <c r="A11" s="6">
        <v>5</v>
      </c>
      <c r="B11" s="6" t="s">
        <v>951</v>
      </c>
      <c r="C11" s="134" t="s">
        <v>952</v>
      </c>
      <c r="D11" s="133" t="s">
        <v>954</v>
      </c>
      <c r="E11" s="9">
        <v>20000</v>
      </c>
      <c r="F11" s="9"/>
      <c r="G11" s="9"/>
      <c r="H11" s="89"/>
      <c r="I11" s="60">
        <v>6000</v>
      </c>
      <c r="J11" s="60"/>
      <c r="K11" s="60"/>
      <c r="L11" s="60"/>
      <c r="M11" s="60">
        <v>5000</v>
      </c>
      <c r="N11" s="60"/>
      <c r="O11" s="60"/>
      <c r="P11" s="60"/>
    </row>
    <row r="12" spans="1:16">
      <c r="A12" s="6">
        <v>6</v>
      </c>
      <c r="B12" s="17" t="s">
        <v>955</v>
      </c>
      <c r="C12" s="12" t="s">
        <v>956</v>
      </c>
      <c r="D12" s="12" t="s">
        <v>957</v>
      </c>
      <c r="E12" s="135">
        <v>16500</v>
      </c>
      <c r="F12" s="9">
        <v>7500</v>
      </c>
      <c r="G12" s="9">
        <v>3000</v>
      </c>
      <c r="H12" s="89">
        <v>2250</v>
      </c>
      <c r="I12" s="60">
        <v>4950</v>
      </c>
      <c r="J12" s="60">
        <v>2250</v>
      </c>
      <c r="K12" s="60">
        <v>900</v>
      </c>
      <c r="L12" s="60">
        <v>675</v>
      </c>
      <c r="M12" s="60">
        <v>4125</v>
      </c>
      <c r="N12" s="60">
        <v>1875</v>
      </c>
      <c r="O12" s="60">
        <v>750</v>
      </c>
      <c r="P12" s="60">
        <v>562.5</v>
      </c>
    </row>
    <row r="13" spans="1:16" ht="45">
      <c r="A13" s="6">
        <v>7</v>
      </c>
      <c r="B13" s="6" t="s">
        <v>958</v>
      </c>
      <c r="C13" s="6"/>
      <c r="D13" s="6"/>
      <c r="E13" s="9"/>
      <c r="F13" s="9"/>
      <c r="G13" s="9"/>
      <c r="H13" s="89"/>
      <c r="I13" s="60"/>
      <c r="J13" s="60"/>
      <c r="K13" s="60"/>
      <c r="L13" s="60"/>
      <c r="M13" s="60"/>
      <c r="N13" s="60"/>
      <c r="O13" s="60"/>
      <c r="P13" s="60"/>
    </row>
    <row r="14" spans="1:16">
      <c r="A14" s="6"/>
      <c r="B14" s="6" t="s">
        <v>959</v>
      </c>
      <c r="C14" s="6"/>
      <c r="D14" s="6"/>
      <c r="E14" s="9">
        <v>30000</v>
      </c>
      <c r="F14" s="9"/>
      <c r="G14" s="9"/>
      <c r="H14" s="89"/>
      <c r="I14" s="60">
        <v>9000</v>
      </c>
      <c r="J14" s="60"/>
      <c r="K14" s="60"/>
      <c r="L14" s="60"/>
      <c r="M14" s="60">
        <v>7500</v>
      </c>
      <c r="N14" s="60"/>
      <c r="O14" s="60"/>
      <c r="P14" s="60"/>
    </row>
    <row r="15" spans="1:16">
      <c r="A15" s="6"/>
      <c r="B15" s="6" t="s">
        <v>960</v>
      </c>
      <c r="C15" s="6"/>
      <c r="D15" s="6"/>
      <c r="E15" s="9">
        <v>21600</v>
      </c>
      <c r="F15" s="9"/>
      <c r="G15" s="9"/>
      <c r="H15" s="89"/>
      <c r="I15" s="60">
        <v>6480</v>
      </c>
      <c r="J15" s="60"/>
      <c r="K15" s="60"/>
      <c r="L15" s="60"/>
      <c r="M15" s="60">
        <v>5400</v>
      </c>
      <c r="N15" s="60"/>
      <c r="O15" s="60"/>
      <c r="P15" s="60"/>
    </row>
    <row r="16" spans="1:16" ht="30">
      <c r="A16" s="6"/>
      <c r="B16" s="6" t="s">
        <v>961</v>
      </c>
      <c r="C16" s="6"/>
      <c r="D16" s="6"/>
      <c r="E16" s="9">
        <v>18000</v>
      </c>
      <c r="F16" s="9"/>
      <c r="G16" s="9"/>
      <c r="H16" s="89"/>
      <c r="I16" s="60">
        <v>5400</v>
      </c>
      <c r="J16" s="60"/>
      <c r="K16" s="60"/>
      <c r="L16" s="60"/>
      <c r="M16" s="60">
        <v>4500</v>
      </c>
      <c r="N16" s="60"/>
      <c r="O16" s="60"/>
      <c r="P16" s="60"/>
    </row>
    <row r="17" spans="1:16" ht="30">
      <c r="A17" s="45"/>
      <c r="B17" s="6" t="s">
        <v>962</v>
      </c>
      <c r="C17" s="6"/>
      <c r="D17" s="6"/>
      <c r="E17" s="9">
        <v>10800</v>
      </c>
      <c r="F17" s="9"/>
      <c r="G17" s="9"/>
      <c r="H17" s="89"/>
      <c r="I17" s="60">
        <v>3240</v>
      </c>
      <c r="J17" s="60"/>
      <c r="K17" s="60"/>
      <c r="L17" s="60"/>
      <c r="M17" s="60">
        <v>2700</v>
      </c>
      <c r="N17" s="60"/>
      <c r="O17" s="60"/>
      <c r="P17" s="60"/>
    </row>
    <row r="18" spans="1:16">
      <c r="A18" s="6">
        <v>8</v>
      </c>
      <c r="B18" s="517" t="s">
        <v>963</v>
      </c>
      <c r="C18" s="503"/>
      <c r="D18" s="6"/>
      <c r="E18" s="9"/>
      <c r="F18" s="9"/>
      <c r="G18" s="9"/>
      <c r="H18" s="89"/>
      <c r="I18" s="60"/>
      <c r="J18" s="60"/>
      <c r="K18" s="60"/>
      <c r="L18" s="60"/>
      <c r="M18" s="60"/>
      <c r="N18" s="60"/>
      <c r="O18" s="60"/>
      <c r="P18" s="60"/>
    </row>
    <row r="19" spans="1:16">
      <c r="A19" s="6"/>
      <c r="B19" s="517" t="s">
        <v>964</v>
      </c>
      <c r="C19" s="503"/>
      <c r="D19" s="6"/>
      <c r="E19" s="9">
        <v>10000</v>
      </c>
      <c r="F19" s="9"/>
      <c r="G19" s="9"/>
      <c r="H19" s="89"/>
      <c r="I19" s="60">
        <v>3000</v>
      </c>
      <c r="J19" s="60"/>
      <c r="K19" s="60"/>
      <c r="L19" s="60"/>
      <c r="M19" s="60">
        <v>2500</v>
      </c>
      <c r="N19" s="60"/>
      <c r="O19" s="60"/>
      <c r="P19" s="60"/>
    </row>
    <row r="20" spans="1:16">
      <c r="A20" s="6"/>
      <c r="B20" s="517" t="s">
        <v>965</v>
      </c>
      <c r="C20" s="503"/>
      <c r="D20" s="6"/>
      <c r="E20" s="9">
        <v>5000</v>
      </c>
      <c r="F20" s="9"/>
      <c r="G20" s="9"/>
      <c r="H20" s="89"/>
      <c r="I20" s="60">
        <v>1500</v>
      </c>
      <c r="J20" s="60"/>
      <c r="K20" s="60"/>
      <c r="L20" s="60"/>
      <c r="M20" s="60">
        <v>1250</v>
      </c>
      <c r="N20" s="60"/>
      <c r="O20" s="60"/>
      <c r="P20" s="60"/>
    </row>
    <row r="21" spans="1:16">
      <c r="A21" s="45"/>
      <c r="B21" s="137" t="s">
        <v>12</v>
      </c>
      <c r="C21" s="6"/>
      <c r="D21" s="6"/>
      <c r="E21" s="46"/>
      <c r="F21" s="9"/>
      <c r="G21" s="9"/>
      <c r="H21" s="89"/>
      <c r="I21" s="60"/>
      <c r="J21" s="60"/>
      <c r="K21" s="60"/>
      <c r="L21" s="60"/>
      <c r="M21" s="60"/>
      <c r="N21" s="60"/>
      <c r="O21" s="60"/>
      <c r="P21" s="60"/>
    </row>
    <row r="22" spans="1:16" ht="45">
      <c r="A22" s="6">
        <v>9</v>
      </c>
      <c r="B22" s="6" t="s">
        <v>966</v>
      </c>
      <c r="C22" s="6" t="s">
        <v>967</v>
      </c>
      <c r="D22" s="6" t="s">
        <v>968</v>
      </c>
      <c r="E22" s="9">
        <v>14000</v>
      </c>
      <c r="F22" s="9">
        <v>5600</v>
      </c>
      <c r="G22" s="9">
        <v>2800</v>
      </c>
      <c r="H22" s="89">
        <v>2000</v>
      </c>
      <c r="I22" s="60">
        <v>4200</v>
      </c>
      <c r="J22" s="60">
        <v>1680</v>
      </c>
      <c r="K22" s="60">
        <v>840</v>
      </c>
      <c r="L22" s="60">
        <v>600</v>
      </c>
      <c r="M22" s="60">
        <v>3500</v>
      </c>
      <c r="N22" s="60">
        <v>1400</v>
      </c>
      <c r="O22" s="60">
        <v>700</v>
      </c>
      <c r="P22" s="60">
        <v>500</v>
      </c>
    </row>
    <row r="23" spans="1:16" ht="45">
      <c r="A23" s="6">
        <v>10</v>
      </c>
      <c r="B23" s="6" t="s">
        <v>969</v>
      </c>
      <c r="C23" s="6"/>
      <c r="D23" s="6"/>
      <c r="E23" s="9">
        <v>14400</v>
      </c>
      <c r="F23" s="9"/>
      <c r="G23" s="9"/>
      <c r="H23" s="89"/>
      <c r="I23" s="60">
        <v>4320</v>
      </c>
      <c r="J23" s="60"/>
      <c r="K23" s="60"/>
      <c r="L23" s="60"/>
      <c r="M23" s="60">
        <v>3600</v>
      </c>
      <c r="N23" s="60"/>
      <c r="O23" s="60"/>
      <c r="P23" s="60"/>
    </row>
    <row r="24" spans="1:16">
      <c r="A24" s="6"/>
      <c r="B24" s="126" t="s">
        <v>13</v>
      </c>
      <c r="C24" s="23"/>
      <c r="D24" s="6"/>
      <c r="E24" s="9"/>
      <c r="F24" s="9"/>
      <c r="G24" s="9"/>
      <c r="H24" s="89"/>
      <c r="I24" s="60"/>
      <c r="J24" s="60"/>
      <c r="K24" s="60"/>
      <c r="L24" s="60"/>
      <c r="M24" s="60"/>
      <c r="N24" s="60"/>
      <c r="O24" s="60"/>
      <c r="P24" s="60"/>
    </row>
    <row r="25" spans="1:16" ht="30">
      <c r="A25" s="6">
        <v>11</v>
      </c>
      <c r="B25" s="6" t="s">
        <v>545</v>
      </c>
      <c r="C25" s="6"/>
      <c r="D25" s="6"/>
      <c r="E25" s="3">
        <v>8100</v>
      </c>
      <c r="F25" s="3">
        <v>4860</v>
      </c>
      <c r="G25" s="3">
        <v>2800</v>
      </c>
      <c r="H25" s="122">
        <v>2200</v>
      </c>
      <c r="I25" s="60">
        <v>2430</v>
      </c>
      <c r="J25" s="60">
        <v>1458</v>
      </c>
      <c r="K25" s="60">
        <v>840</v>
      </c>
      <c r="L25" s="60">
        <v>660</v>
      </c>
      <c r="M25" s="60">
        <v>2025</v>
      </c>
      <c r="N25" s="60">
        <v>1215</v>
      </c>
      <c r="O25" s="60">
        <v>700</v>
      </c>
      <c r="P25" s="60">
        <v>550</v>
      </c>
    </row>
    <row r="26" spans="1:16" ht="30">
      <c r="A26" s="6">
        <v>12</v>
      </c>
      <c r="B26" s="6" t="s">
        <v>546</v>
      </c>
      <c r="C26" s="6"/>
      <c r="D26" s="6"/>
      <c r="E26" s="3">
        <v>4860</v>
      </c>
      <c r="F26" s="3">
        <v>3200</v>
      </c>
      <c r="G26" s="3">
        <v>1800</v>
      </c>
      <c r="H26" s="122">
        <v>1500</v>
      </c>
      <c r="I26" s="60">
        <v>1458</v>
      </c>
      <c r="J26" s="60">
        <v>960</v>
      </c>
      <c r="K26" s="60">
        <v>540</v>
      </c>
      <c r="L26" s="60">
        <v>450</v>
      </c>
      <c r="M26" s="60">
        <v>1215</v>
      </c>
      <c r="N26" s="60">
        <v>800</v>
      </c>
      <c r="O26" s="60">
        <v>450</v>
      </c>
      <c r="P26" s="60">
        <v>375</v>
      </c>
    </row>
    <row r="27" spans="1:16">
      <c r="A27" s="6">
        <v>13</v>
      </c>
      <c r="B27" s="6" t="s">
        <v>547</v>
      </c>
      <c r="C27" s="6"/>
      <c r="D27" s="6"/>
      <c r="E27" s="3">
        <v>2800</v>
      </c>
      <c r="F27" s="3">
        <v>1800</v>
      </c>
      <c r="G27" s="3">
        <v>1500</v>
      </c>
      <c r="H27" s="122">
        <v>1300</v>
      </c>
      <c r="I27" s="60">
        <v>840</v>
      </c>
      <c r="J27" s="60">
        <v>540</v>
      </c>
      <c r="K27" s="60">
        <v>450</v>
      </c>
      <c r="L27" s="60">
        <v>390</v>
      </c>
      <c r="M27" s="60">
        <v>700</v>
      </c>
      <c r="N27" s="60">
        <v>450</v>
      </c>
      <c r="O27" s="60">
        <v>375</v>
      </c>
      <c r="P27" s="60">
        <v>325</v>
      </c>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1:8">
      <c r="E33" s="28"/>
      <c r="F33" s="28"/>
      <c r="G33" s="28"/>
      <c r="H33" s="28"/>
    </row>
    <row r="34" spans="1:8">
      <c r="E34" s="28"/>
      <c r="F34" s="28"/>
      <c r="G34" s="28"/>
      <c r="H34" s="28"/>
    </row>
    <row r="35" spans="1:8">
      <c r="E35" s="28"/>
      <c r="F35" s="28"/>
      <c r="G35" s="28"/>
      <c r="H35" s="28"/>
    </row>
    <row r="36" spans="1:8">
      <c r="A36" s="25"/>
      <c r="B36" s="25"/>
      <c r="C36" s="25"/>
      <c r="D36" s="25"/>
      <c r="E36" s="27"/>
      <c r="F36" s="27"/>
      <c r="G36" s="27"/>
      <c r="H36" s="27"/>
    </row>
    <row r="37" spans="1:8">
      <c r="A37" s="25"/>
      <c r="B37" s="25"/>
      <c r="C37" s="25"/>
      <c r="D37" s="25"/>
      <c r="E37" s="27"/>
      <c r="F37" s="27"/>
      <c r="G37" s="27"/>
      <c r="H37" s="27"/>
    </row>
    <row r="38" spans="1:8">
      <c r="A38" s="25"/>
      <c r="B38" s="25"/>
      <c r="C38" s="25"/>
      <c r="D38" s="25"/>
      <c r="E38" s="27"/>
      <c r="F38" s="27"/>
      <c r="G38" s="27"/>
      <c r="H38" s="27"/>
    </row>
    <row r="39" spans="1:8">
      <c r="A39" s="25"/>
      <c r="B39" s="25"/>
      <c r="C39" s="25"/>
      <c r="D39" s="25"/>
      <c r="E39" s="27"/>
      <c r="F39" s="27"/>
      <c r="G39" s="27"/>
      <c r="H39" s="27"/>
    </row>
    <row r="40" spans="1:8">
      <c r="A40" s="25"/>
      <c r="B40" s="25"/>
      <c r="C40" s="25"/>
      <c r="D40" s="25"/>
      <c r="E40" s="27"/>
      <c r="F40" s="27"/>
      <c r="G40" s="27"/>
      <c r="H40" s="27"/>
    </row>
    <row r="41" spans="1:8">
      <c r="A41" s="25"/>
      <c r="B41" s="25"/>
      <c r="C41" s="25"/>
      <c r="D41" s="25"/>
      <c r="E41" s="27"/>
      <c r="F41" s="27"/>
      <c r="G41" s="27"/>
      <c r="H41" s="27"/>
    </row>
    <row r="42" spans="1:8">
      <c r="E42" s="28"/>
      <c r="F42" s="28"/>
      <c r="G42" s="28"/>
      <c r="H42" s="28"/>
    </row>
    <row r="43" spans="1:8">
      <c r="E43" s="28"/>
      <c r="F43" s="28"/>
      <c r="G43" s="28"/>
      <c r="H43" s="28"/>
    </row>
    <row r="44" spans="1:8">
      <c r="E44" s="28"/>
      <c r="F44" s="28"/>
      <c r="G44" s="28"/>
      <c r="H44" s="28"/>
    </row>
    <row r="45" spans="1:8">
      <c r="E45" s="28"/>
      <c r="F45" s="28"/>
      <c r="G45" s="28"/>
      <c r="H45" s="28"/>
    </row>
    <row r="46" spans="1:8">
      <c r="E46" s="28"/>
      <c r="F46" s="28"/>
      <c r="G46" s="28"/>
      <c r="H46" s="28"/>
    </row>
    <row r="47" spans="1:8">
      <c r="E47" s="28"/>
      <c r="F47" s="28"/>
      <c r="G47" s="28"/>
      <c r="H47" s="28"/>
    </row>
    <row r="48" spans="1: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row r="999" spans="5:8">
      <c r="E999" s="28"/>
      <c r="F999" s="28"/>
      <c r="G999" s="28"/>
      <c r="H999" s="28"/>
    </row>
    <row r="1000" spans="5:8">
      <c r="E1000" s="28"/>
      <c r="F1000" s="28"/>
      <c r="G1000" s="28"/>
      <c r="H1000" s="28"/>
    </row>
    <row r="1001" spans="5:8">
      <c r="E1001" s="28"/>
      <c r="F1001" s="28"/>
      <c r="G1001" s="28"/>
      <c r="H1001" s="28"/>
    </row>
    <row r="1002" spans="5:8">
      <c r="E1002" s="28"/>
      <c r="F1002" s="28"/>
      <c r="G1002" s="28"/>
      <c r="H1002" s="28"/>
    </row>
  </sheetData>
  <mergeCells count="10">
    <mergeCell ref="A3:A5"/>
    <mergeCell ref="B4:B5"/>
    <mergeCell ref="B3:D3"/>
    <mergeCell ref="C4:D4"/>
    <mergeCell ref="E3:H4"/>
    <mergeCell ref="B18:C18"/>
    <mergeCell ref="B19:C19"/>
    <mergeCell ref="B20:C20"/>
    <mergeCell ref="I3:L4"/>
    <mergeCell ref="M3:P4"/>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outlinePr summaryBelow="0" summaryRight="0"/>
  </sheetPr>
  <dimension ref="A1:P41"/>
  <sheetViews>
    <sheetView workbookViewId="0">
      <selection activeCell="J12" sqref="J12"/>
    </sheetView>
  </sheetViews>
  <sheetFormatPr defaultColWidth="14.42578125" defaultRowHeight="15"/>
  <cols>
    <col min="1" max="1" width="6" style="21" customWidth="1"/>
    <col min="2" max="2" width="26" style="21" customWidth="1"/>
    <col min="3" max="3" width="20.140625" style="21" customWidth="1"/>
    <col min="4" max="4" width="18.5703125" style="21" customWidth="1"/>
    <col min="5" max="16" width="10.42578125" style="21" customWidth="1"/>
    <col min="17" max="16384" width="14.42578125" style="21"/>
  </cols>
  <sheetData>
    <row r="1" spans="1:16">
      <c r="A1" s="97" t="s">
        <v>1179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7" customHeight="1">
      <c r="A3" s="430" t="s">
        <v>0</v>
      </c>
      <c r="B3" s="487" t="s">
        <v>1095</v>
      </c>
      <c r="C3" s="487"/>
      <c r="D3" s="487"/>
      <c r="E3" s="482" t="s">
        <v>660</v>
      </c>
      <c r="F3" s="482"/>
      <c r="G3" s="482"/>
      <c r="H3" s="482"/>
      <c r="I3" s="482" t="s">
        <v>661</v>
      </c>
      <c r="J3" s="482"/>
      <c r="K3" s="482"/>
      <c r="L3" s="482"/>
      <c r="M3" s="482" t="s">
        <v>1175</v>
      </c>
      <c r="N3" s="482"/>
      <c r="O3" s="482"/>
      <c r="P3" s="482"/>
    </row>
    <row r="4" spans="1:16" ht="27.6"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8"/>
      <c r="B6" s="65" t="s">
        <v>11</v>
      </c>
      <c r="C6" s="8"/>
      <c r="D6" s="8"/>
      <c r="E6" s="8"/>
      <c r="F6" s="8"/>
      <c r="G6" s="8"/>
      <c r="H6" s="14"/>
      <c r="I6" s="41"/>
      <c r="J6" s="41"/>
      <c r="K6" s="41"/>
      <c r="L6" s="41"/>
      <c r="M6" s="41"/>
      <c r="N6" s="41"/>
      <c r="O6" s="41"/>
      <c r="P6" s="41"/>
    </row>
    <row r="7" spans="1:16" ht="30">
      <c r="A7" s="8">
        <v>1</v>
      </c>
      <c r="B7" s="8" t="s">
        <v>970</v>
      </c>
      <c r="C7" s="8" t="s">
        <v>971</v>
      </c>
      <c r="D7" s="8" t="s">
        <v>972</v>
      </c>
      <c r="E7" s="26">
        <v>36000</v>
      </c>
      <c r="F7" s="15">
        <v>15000</v>
      </c>
      <c r="G7" s="15">
        <v>4800</v>
      </c>
      <c r="H7" s="136">
        <v>3600</v>
      </c>
      <c r="I7" s="60">
        <v>10800</v>
      </c>
      <c r="J7" s="60">
        <v>4500</v>
      </c>
      <c r="K7" s="60">
        <v>1440</v>
      </c>
      <c r="L7" s="60">
        <v>1080</v>
      </c>
      <c r="M7" s="60">
        <v>9000</v>
      </c>
      <c r="N7" s="60">
        <v>3750</v>
      </c>
      <c r="O7" s="60">
        <v>1200</v>
      </c>
      <c r="P7" s="60">
        <v>900</v>
      </c>
    </row>
    <row r="8" spans="1:16" ht="30">
      <c r="A8" s="8">
        <v>2</v>
      </c>
      <c r="B8" s="8" t="s">
        <v>973</v>
      </c>
      <c r="C8" s="8" t="s">
        <v>974</v>
      </c>
      <c r="D8" s="8" t="s">
        <v>971</v>
      </c>
      <c r="E8" s="15">
        <v>18000</v>
      </c>
      <c r="F8" s="15">
        <v>9000</v>
      </c>
      <c r="G8" s="15">
        <v>2400</v>
      </c>
      <c r="H8" s="136">
        <v>1800</v>
      </c>
      <c r="I8" s="60">
        <v>5400</v>
      </c>
      <c r="J8" s="60">
        <v>2700</v>
      </c>
      <c r="K8" s="60">
        <v>720</v>
      </c>
      <c r="L8" s="60">
        <v>540</v>
      </c>
      <c r="M8" s="60">
        <v>4500</v>
      </c>
      <c r="N8" s="60">
        <v>2250</v>
      </c>
      <c r="O8" s="60">
        <v>600</v>
      </c>
      <c r="P8" s="60">
        <v>450</v>
      </c>
    </row>
    <row r="9" spans="1:16" ht="30">
      <c r="A9" s="8">
        <v>3</v>
      </c>
      <c r="B9" s="8" t="s">
        <v>975</v>
      </c>
      <c r="C9" s="8" t="s">
        <v>972</v>
      </c>
      <c r="D9" s="8" t="s">
        <v>976</v>
      </c>
      <c r="E9" s="15">
        <v>18000</v>
      </c>
      <c r="F9" s="15">
        <v>9000</v>
      </c>
      <c r="G9" s="15">
        <v>2400</v>
      </c>
      <c r="H9" s="136">
        <v>1800</v>
      </c>
      <c r="I9" s="60">
        <v>5400</v>
      </c>
      <c r="J9" s="60">
        <v>2700</v>
      </c>
      <c r="K9" s="60">
        <v>720</v>
      </c>
      <c r="L9" s="60">
        <v>540</v>
      </c>
      <c r="M9" s="60">
        <v>4500</v>
      </c>
      <c r="N9" s="60">
        <v>2250</v>
      </c>
      <c r="O9" s="60">
        <v>600</v>
      </c>
      <c r="P9" s="60">
        <v>450</v>
      </c>
    </row>
    <row r="10" spans="1:16" ht="45">
      <c r="A10" s="518">
        <v>4</v>
      </c>
      <c r="B10" s="518" t="s">
        <v>977</v>
      </c>
      <c r="C10" s="8" t="s">
        <v>978</v>
      </c>
      <c r="D10" s="8"/>
      <c r="E10" s="15">
        <v>28100</v>
      </c>
      <c r="F10" s="8"/>
      <c r="G10" s="8"/>
      <c r="H10" s="14"/>
      <c r="I10" s="60">
        <v>8430</v>
      </c>
      <c r="J10" s="60"/>
      <c r="K10" s="60"/>
      <c r="L10" s="60"/>
      <c r="M10" s="60">
        <v>7025</v>
      </c>
      <c r="N10" s="60"/>
      <c r="O10" s="60"/>
      <c r="P10" s="60"/>
    </row>
    <row r="11" spans="1:16" ht="30">
      <c r="A11" s="490"/>
      <c r="B11" s="490"/>
      <c r="C11" s="8" t="s">
        <v>979</v>
      </c>
      <c r="D11" s="8"/>
      <c r="E11" s="15">
        <v>15700</v>
      </c>
      <c r="F11" s="8"/>
      <c r="G11" s="8"/>
      <c r="H11" s="14"/>
      <c r="I11" s="60">
        <v>4710</v>
      </c>
      <c r="J11" s="60"/>
      <c r="K11" s="60"/>
      <c r="L11" s="60"/>
      <c r="M11" s="60">
        <v>3925</v>
      </c>
      <c r="N11" s="60"/>
      <c r="O11" s="60"/>
      <c r="P11" s="60"/>
    </row>
    <row r="12" spans="1:16" ht="45">
      <c r="A12" s="491"/>
      <c r="B12" s="491"/>
      <c r="C12" s="8" t="s">
        <v>980</v>
      </c>
      <c r="D12" s="8"/>
      <c r="E12" s="15">
        <v>15200</v>
      </c>
      <c r="F12" s="8"/>
      <c r="G12" s="8"/>
      <c r="H12" s="14"/>
      <c r="I12" s="60">
        <v>4560</v>
      </c>
      <c r="J12" s="60"/>
      <c r="K12" s="60"/>
      <c r="L12" s="60"/>
      <c r="M12" s="60">
        <v>3800</v>
      </c>
      <c r="N12" s="60"/>
      <c r="O12" s="60"/>
      <c r="P12" s="60"/>
    </row>
    <row r="13" spans="1:16" ht="45">
      <c r="A13" s="518">
        <v>5</v>
      </c>
      <c r="B13" s="519" t="s">
        <v>981</v>
      </c>
      <c r="C13" s="8" t="s">
        <v>982</v>
      </c>
      <c r="D13" s="8"/>
      <c r="E13" s="15">
        <v>36000</v>
      </c>
      <c r="F13" s="8"/>
      <c r="G13" s="8"/>
      <c r="H13" s="14"/>
      <c r="I13" s="60">
        <v>10800</v>
      </c>
      <c r="J13" s="60"/>
      <c r="K13" s="60"/>
      <c r="L13" s="60"/>
      <c r="M13" s="60">
        <v>9000</v>
      </c>
      <c r="N13" s="60"/>
      <c r="O13" s="60"/>
      <c r="P13" s="60"/>
    </row>
    <row r="14" spans="1:16" ht="30">
      <c r="A14" s="491"/>
      <c r="B14" s="491"/>
      <c r="C14" s="8" t="s">
        <v>983</v>
      </c>
      <c r="D14" s="8"/>
      <c r="E14" s="15">
        <v>15000</v>
      </c>
      <c r="F14" s="8"/>
      <c r="G14" s="8"/>
      <c r="H14" s="14"/>
      <c r="I14" s="60">
        <v>4500</v>
      </c>
      <c r="J14" s="60"/>
      <c r="K14" s="60"/>
      <c r="L14" s="60"/>
      <c r="M14" s="60">
        <v>3750</v>
      </c>
      <c r="N14" s="60"/>
      <c r="O14" s="60"/>
      <c r="P14" s="60"/>
    </row>
    <row r="15" spans="1:16" ht="45">
      <c r="A15" s="518">
        <v>6</v>
      </c>
      <c r="B15" s="519" t="s">
        <v>984</v>
      </c>
      <c r="C15" s="6" t="s">
        <v>985</v>
      </c>
      <c r="D15" s="8"/>
      <c r="E15" s="15">
        <v>9000</v>
      </c>
      <c r="F15" s="8"/>
      <c r="G15" s="8"/>
      <c r="H15" s="14"/>
      <c r="I15" s="60">
        <v>2700</v>
      </c>
      <c r="J15" s="60"/>
      <c r="K15" s="60"/>
      <c r="L15" s="60"/>
      <c r="M15" s="60">
        <v>2250</v>
      </c>
      <c r="N15" s="60"/>
      <c r="O15" s="60"/>
      <c r="P15" s="60"/>
    </row>
    <row r="16" spans="1:16" ht="45">
      <c r="A16" s="491"/>
      <c r="B16" s="491"/>
      <c r="C16" s="6" t="s">
        <v>986</v>
      </c>
      <c r="D16" s="8"/>
      <c r="E16" s="15">
        <v>4500</v>
      </c>
      <c r="F16" s="8"/>
      <c r="G16" s="8"/>
      <c r="H16" s="14"/>
      <c r="I16" s="60">
        <v>1350</v>
      </c>
      <c r="J16" s="60"/>
      <c r="K16" s="60"/>
      <c r="L16" s="60"/>
      <c r="M16" s="60">
        <v>1125</v>
      </c>
      <c r="N16" s="60"/>
      <c r="O16" s="60"/>
      <c r="P16" s="60"/>
    </row>
    <row r="17" spans="1:16">
      <c r="A17" s="8"/>
      <c r="B17" s="65" t="s">
        <v>12</v>
      </c>
      <c r="C17" s="8"/>
      <c r="D17" s="8"/>
      <c r="E17" s="15"/>
      <c r="F17" s="15"/>
      <c r="G17" s="15"/>
      <c r="H17" s="136"/>
      <c r="I17" s="60"/>
      <c r="J17" s="60"/>
      <c r="K17" s="60"/>
      <c r="L17" s="60"/>
      <c r="M17" s="60"/>
      <c r="N17" s="60"/>
      <c r="O17" s="60"/>
      <c r="P17" s="60"/>
    </row>
    <row r="18" spans="1:16" ht="30">
      <c r="A18" s="8">
        <v>7</v>
      </c>
      <c r="B18" s="8" t="s">
        <v>9</v>
      </c>
      <c r="C18" s="8" t="s">
        <v>987</v>
      </c>
      <c r="D18" s="8" t="s">
        <v>988</v>
      </c>
      <c r="E18" s="15">
        <v>7000</v>
      </c>
      <c r="F18" s="15">
        <v>2800</v>
      </c>
      <c r="G18" s="15">
        <v>1000</v>
      </c>
      <c r="H18" s="136">
        <v>800</v>
      </c>
      <c r="I18" s="60">
        <v>2100</v>
      </c>
      <c r="J18" s="60">
        <v>840</v>
      </c>
      <c r="K18" s="60">
        <v>300</v>
      </c>
      <c r="L18" s="60">
        <v>240</v>
      </c>
      <c r="M18" s="60">
        <v>1750</v>
      </c>
      <c r="N18" s="60">
        <v>700</v>
      </c>
      <c r="O18" s="60">
        <v>250</v>
      </c>
      <c r="P18" s="60">
        <v>200</v>
      </c>
    </row>
    <row r="19" spans="1:16" ht="30">
      <c r="A19" s="8">
        <v>8</v>
      </c>
      <c r="B19" s="8" t="s">
        <v>9</v>
      </c>
      <c r="C19" s="8" t="s">
        <v>989</v>
      </c>
      <c r="D19" s="8" t="s">
        <v>990</v>
      </c>
      <c r="E19" s="15">
        <v>7000</v>
      </c>
      <c r="F19" s="15">
        <v>2800</v>
      </c>
      <c r="G19" s="15">
        <v>1000</v>
      </c>
      <c r="H19" s="136">
        <v>800</v>
      </c>
      <c r="I19" s="60">
        <v>2100</v>
      </c>
      <c r="J19" s="60">
        <v>840</v>
      </c>
      <c r="K19" s="60">
        <v>300</v>
      </c>
      <c r="L19" s="60">
        <v>240</v>
      </c>
      <c r="M19" s="60">
        <v>1750</v>
      </c>
      <c r="N19" s="60">
        <v>700</v>
      </c>
      <c r="O19" s="60">
        <v>250</v>
      </c>
      <c r="P19" s="60">
        <v>200</v>
      </c>
    </row>
    <row r="20" spans="1:16" ht="30">
      <c r="A20" s="8">
        <v>9</v>
      </c>
      <c r="B20" s="8" t="s">
        <v>9</v>
      </c>
      <c r="C20" s="8" t="s">
        <v>972</v>
      </c>
      <c r="D20" s="8" t="s">
        <v>988</v>
      </c>
      <c r="E20" s="15">
        <v>7000</v>
      </c>
      <c r="F20" s="15">
        <v>2800</v>
      </c>
      <c r="G20" s="15">
        <v>1000</v>
      </c>
      <c r="H20" s="136">
        <v>800</v>
      </c>
      <c r="I20" s="60">
        <v>2100</v>
      </c>
      <c r="J20" s="60">
        <v>840</v>
      </c>
      <c r="K20" s="60">
        <v>300</v>
      </c>
      <c r="L20" s="60">
        <v>240</v>
      </c>
      <c r="M20" s="60">
        <v>1750</v>
      </c>
      <c r="N20" s="60">
        <v>700</v>
      </c>
      <c r="O20" s="60">
        <v>250</v>
      </c>
      <c r="P20" s="60">
        <v>200</v>
      </c>
    </row>
    <row r="21" spans="1:16">
      <c r="A21" s="8">
        <v>10</v>
      </c>
      <c r="B21" s="8" t="s">
        <v>9</v>
      </c>
      <c r="C21" s="8" t="s">
        <v>991</v>
      </c>
      <c r="D21" s="8" t="s">
        <v>992</v>
      </c>
      <c r="E21" s="15">
        <v>7000</v>
      </c>
      <c r="F21" s="15">
        <v>2800</v>
      </c>
      <c r="G21" s="15">
        <v>1000</v>
      </c>
      <c r="H21" s="136">
        <v>800</v>
      </c>
      <c r="I21" s="60">
        <v>2100</v>
      </c>
      <c r="J21" s="60">
        <v>840</v>
      </c>
      <c r="K21" s="60">
        <v>300</v>
      </c>
      <c r="L21" s="60">
        <v>240</v>
      </c>
      <c r="M21" s="60">
        <v>1750</v>
      </c>
      <c r="N21" s="60">
        <v>700</v>
      </c>
      <c r="O21" s="60">
        <v>250</v>
      </c>
      <c r="P21" s="60">
        <v>200</v>
      </c>
    </row>
    <row r="22" spans="1:16">
      <c r="A22" s="8"/>
      <c r="B22" s="65" t="s">
        <v>13</v>
      </c>
      <c r="C22" s="8"/>
      <c r="D22" s="8"/>
      <c r="E22" s="8"/>
      <c r="F22" s="8"/>
      <c r="G22" s="8"/>
      <c r="H22" s="14"/>
      <c r="I22" s="60"/>
      <c r="J22" s="60"/>
      <c r="K22" s="60"/>
      <c r="L22" s="60"/>
      <c r="M22" s="60"/>
      <c r="N22" s="60"/>
      <c r="O22" s="60"/>
      <c r="P22" s="60"/>
    </row>
    <row r="23" spans="1:16" ht="30">
      <c r="A23" s="8">
        <v>11</v>
      </c>
      <c r="B23" s="6" t="s">
        <v>545</v>
      </c>
      <c r="C23" s="6"/>
      <c r="D23" s="8"/>
      <c r="E23" s="26">
        <v>8100</v>
      </c>
      <c r="F23" s="26">
        <v>4860</v>
      </c>
      <c r="G23" s="26">
        <v>2800</v>
      </c>
      <c r="H23" s="132">
        <v>2200</v>
      </c>
      <c r="I23" s="60">
        <v>2430</v>
      </c>
      <c r="J23" s="60">
        <v>1458</v>
      </c>
      <c r="K23" s="60">
        <v>840</v>
      </c>
      <c r="L23" s="60">
        <v>660</v>
      </c>
      <c r="M23" s="60">
        <v>2025</v>
      </c>
      <c r="N23" s="60">
        <v>1215</v>
      </c>
      <c r="O23" s="60">
        <v>700</v>
      </c>
      <c r="P23" s="60">
        <v>550</v>
      </c>
    </row>
    <row r="24" spans="1:16" ht="30">
      <c r="A24" s="8">
        <v>12</v>
      </c>
      <c r="B24" s="6" t="s">
        <v>546</v>
      </c>
      <c r="C24" s="6"/>
      <c r="D24" s="8"/>
      <c r="E24" s="26">
        <v>4860</v>
      </c>
      <c r="F24" s="26">
        <v>3200</v>
      </c>
      <c r="G24" s="26">
        <v>1800</v>
      </c>
      <c r="H24" s="132">
        <v>1500</v>
      </c>
      <c r="I24" s="60">
        <v>1458</v>
      </c>
      <c r="J24" s="60">
        <v>960</v>
      </c>
      <c r="K24" s="60">
        <v>540</v>
      </c>
      <c r="L24" s="60">
        <v>450</v>
      </c>
      <c r="M24" s="60">
        <v>1215</v>
      </c>
      <c r="N24" s="60">
        <v>800</v>
      </c>
      <c r="O24" s="60">
        <v>450</v>
      </c>
      <c r="P24" s="60">
        <v>375</v>
      </c>
    </row>
    <row r="25" spans="1:16">
      <c r="A25" s="8">
        <v>13</v>
      </c>
      <c r="B25" s="6" t="s">
        <v>547</v>
      </c>
      <c r="C25" s="6"/>
      <c r="D25" s="8"/>
      <c r="E25" s="26">
        <v>2800</v>
      </c>
      <c r="F25" s="26">
        <v>1800</v>
      </c>
      <c r="G25" s="26">
        <v>1500</v>
      </c>
      <c r="H25" s="132">
        <v>1300</v>
      </c>
      <c r="I25" s="60">
        <v>840</v>
      </c>
      <c r="J25" s="60">
        <v>540</v>
      </c>
      <c r="K25" s="60">
        <v>450</v>
      </c>
      <c r="L25" s="60">
        <v>390</v>
      </c>
      <c r="M25" s="60">
        <v>700</v>
      </c>
      <c r="N25" s="60">
        <v>450</v>
      </c>
      <c r="O25" s="60">
        <v>375</v>
      </c>
      <c r="P25" s="60">
        <v>325</v>
      </c>
    </row>
    <row r="26" spans="1:16" ht="75">
      <c r="A26" s="518">
        <v>14</v>
      </c>
      <c r="B26" s="518" t="s">
        <v>993</v>
      </c>
      <c r="C26" s="8" t="s">
        <v>994</v>
      </c>
      <c r="D26" s="8"/>
      <c r="E26" s="15">
        <v>5500</v>
      </c>
      <c r="F26" s="8"/>
      <c r="G26" s="8"/>
      <c r="H26" s="14"/>
      <c r="I26" s="60">
        <v>1650</v>
      </c>
      <c r="J26" s="60"/>
      <c r="K26" s="60"/>
      <c r="L26" s="60"/>
      <c r="M26" s="60">
        <v>1375</v>
      </c>
      <c r="N26" s="60"/>
      <c r="O26" s="60"/>
      <c r="P26" s="60"/>
    </row>
    <row r="27" spans="1:16" ht="45">
      <c r="A27" s="491"/>
      <c r="B27" s="491"/>
      <c r="C27" s="8" t="s">
        <v>995</v>
      </c>
      <c r="D27" s="8"/>
      <c r="E27" s="15">
        <v>4500</v>
      </c>
      <c r="F27" s="8"/>
      <c r="G27" s="8"/>
      <c r="H27" s="14"/>
      <c r="I27" s="60">
        <v>1350</v>
      </c>
      <c r="J27" s="60"/>
      <c r="K27" s="60"/>
      <c r="L27" s="60"/>
      <c r="M27" s="60">
        <v>1125</v>
      </c>
      <c r="N27" s="60"/>
      <c r="O27" s="60"/>
      <c r="P27" s="60"/>
    </row>
    <row r="35" spans="1:8">
      <c r="A35" s="25"/>
      <c r="B35" s="25"/>
      <c r="C35" s="25"/>
      <c r="D35" s="25"/>
      <c r="E35" s="25"/>
      <c r="F35" s="25"/>
      <c r="G35" s="25"/>
      <c r="H35" s="25"/>
    </row>
    <row r="36" spans="1:8">
      <c r="A36" s="25"/>
      <c r="B36" s="25"/>
      <c r="C36" s="25"/>
      <c r="D36" s="25"/>
      <c r="E36" s="25"/>
      <c r="F36" s="25"/>
      <c r="G36" s="25"/>
      <c r="H36" s="25"/>
    </row>
    <row r="37" spans="1:8">
      <c r="A37" s="25"/>
      <c r="B37" s="25"/>
      <c r="C37" s="25"/>
      <c r="D37" s="25"/>
      <c r="E37" s="25"/>
      <c r="F37" s="25"/>
      <c r="G37" s="25"/>
      <c r="H37" s="25"/>
    </row>
    <row r="38" spans="1:8">
      <c r="A38" s="25"/>
      <c r="B38" s="25"/>
      <c r="C38" s="25"/>
      <c r="D38" s="25"/>
      <c r="E38" s="25"/>
      <c r="F38" s="25"/>
      <c r="G38" s="25"/>
      <c r="H38" s="25"/>
    </row>
    <row r="39" spans="1:8">
      <c r="A39" s="25"/>
      <c r="B39" s="25"/>
      <c r="C39" s="25"/>
      <c r="D39" s="25"/>
      <c r="E39" s="25"/>
      <c r="F39" s="25"/>
      <c r="G39" s="25"/>
      <c r="H39" s="25"/>
    </row>
    <row r="40" spans="1:8">
      <c r="A40" s="25"/>
      <c r="B40" s="25"/>
      <c r="C40" s="25"/>
      <c r="D40" s="25"/>
      <c r="E40" s="25"/>
      <c r="F40" s="25"/>
      <c r="G40" s="25"/>
      <c r="H40" s="25"/>
    </row>
    <row r="41" spans="1:8">
      <c r="A41" s="25"/>
      <c r="B41" s="25"/>
      <c r="C41" s="25"/>
      <c r="D41" s="25"/>
      <c r="E41" s="25"/>
      <c r="F41" s="25"/>
      <c r="G41" s="25"/>
      <c r="H41" s="25"/>
    </row>
  </sheetData>
  <mergeCells count="15">
    <mergeCell ref="M3:P4"/>
    <mergeCell ref="A3:A5"/>
    <mergeCell ref="A26:A27"/>
    <mergeCell ref="B26:B27"/>
    <mergeCell ref="E3:H4"/>
    <mergeCell ref="I3:L4"/>
    <mergeCell ref="B4:B5"/>
    <mergeCell ref="A15:A16"/>
    <mergeCell ref="A13:A14"/>
    <mergeCell ref="B15:B16"/>
    <mergeCell ref="B10:B12"/>
    <mergeCell ref="A10:A12"/>
    <mergeCell ref="B13:B14"/>
    <mergeCell ref="B3:D3"/>
    <mergeCell ref="C4:D4"/>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ummaryRight="0"/>
    <pageSetUpPr fitToPage="1"/>
  </sheetPr>
  <dimension ref="A1:Q63"/>
  <sheetViews>
    <sheetView workbookViewId="0">
      <selection activeCell="E11" sqref="E11"/>
    </sheetView>
  </sheetViews>
  <sheetFormatPr defaultColWidth="14.42578125" defaultRowHeight="15"/>
  <cols>
    <col min="1" max="1" width="6.5703125" style="21" customWidth="1"/>
    <col min="2" max="2" width="7.42578125" style="21" customWidth="1"/>
    <col min="3" max="3" width="16" style="21" customWidth="1"/>
    <col min="4" max="4" width="20.140625" style="21" customWidth="1"/>
    <col min="5" max="5" width="20.85546875" style="21" customWidth="1"/>
    <col min="6" max="17" width="10.5703125" style="21" customWidth="1"/>
    <col min="18" max="16384" width="14.42578125" style="21"/>
  </cols>
  <sheetData>
    <row r="1" spans="1:17">
      <c r="A1" s="138" t="s">
        <v>1180</v>
      </c>
      <c r="B1" s="139"/>
      <c r="C1" s="139"/>
      <c r="D1" s="139"/>
      <c r="E1" s="139"/>
      <c r="F1" s="139"/>
      <c r="G1" s="139"/>
      <c r="H1" s="139"/>
      <c r="I1" s="139"/>
      <c r="J1" s="121"/>
      <c r="K1" s="20"/>
      <c r="L1" s="20"/>
      <c r="M1" s="20"/>
      <c r="N1" s="20"/>
      <c r="O1" s="20"/>
      <c r="P1" s="20"/>
      <c r="Q1" s="20"/>
    </row>
    <row r="2" spans="1:17">
      <c r="C2" s="20"/>
      <c r="D2" s="20"/>
      <c r="E2" s="20"/>
      <c r="F2" s="121"/>
      <c r="G2" s="121"/>
      <c r="H2" s="121"/>
      <c r="I2" s="121"/>
      <c r="J2" s="121"/>
      <c r="K2" s="20"/>
      <c r="L2" s="20"/>
      <c r="M2" s="20"/>
      <c r="N2" s="20"/>
      <c r="O2" s="20"/>
      <c r="P2" s="20"/>
      <c r="Q2" s="20"/>
    </row>
    <row r="3" spans="1:17" ht="28.35" customHeight="1">
      <c r="A3" s="483" t="s">
        <v>456</v>
      </c>
      <c r="B3" s="483"/>
      <c r="C3" s="483" t="s">
        <v>1095</v>
      </c>
      <c r="D3" s="483"/>
      <c r="E3" s="483"/>
      <c r="F3" s="482" t="s">
        <v>660</v>
      </c>
      <c r="G3" s="482"/>
      <c r="H3" s="482"/>
      <c r="I3" s="482"/>
      <c r="J3" s="482" t="s">
        <v>661</v>
      </c>
      <c r="K3" s="482"/>
      <c r="L3" s="482"/>
      <c r="M3" s="482"/>
      <c r="N3" s="482" t="s">
        <v>1175</v>
      </c>
      <c r="O3" s="482"/>
      <c r="P3" s="482"/>
      <c r="Q3" s="482"/>
    </row>
    <row r="4" spans="1:17" ht="28.35" customHeight="1">
      <c r="A4" s="483" t="s">
        <v>10</v>
      </c>
      <c r="B4" s="483" t="s">
        <v>1</v>
      </c>
      <c r="C4" s="483" t="s">
        <v>295</v>
      </c>
      <c r="D4" s="483" t="s">
        <v>1</v>
      </c>
      <c r="E4" s="483"/>
      <c r="F4" s="482"/>
      <c r="G4" s="482"/>
      <c r="H4" s="482"/>
      <c r="I4" s="482"/>
      <c r="J4" s="482"/>
      <c r="K4" s="482"/>
      <c r="L4" s="482"/>
      <c r="M4" s="482"/>
      <c r="N4" s="482"/>
      <c r="O4" s="482"/>
      <c r="P4" s="482"/>
      <c r="Q4" s="482"/>
    </row>
    <row r="5" spans="1:17">
      <c r="A5" s="483"/>
      <c r="B5" s="483"/>
      <c r="C5" s="483"/>
      <c r="D5" s="39" t="s">
        <v>2</v>
      </c>
      <c r="E5" s="39" t="s">
        <v>3</v>
      </c>
      <c r="F5" s="40" t="s">
        <v>4</v>
      </c>
      <c r="G5" s="40" t="s">
        <v>5</v>
      </c>
      <c r="H5" s="40" t="s">
        <v>6</v>
      </c>
      <c r="I5" s="40" t="s">
        <v>7</v>
      </c>
      <c r="J5" s="40" t="s">
        <v>4</v>
      </c>
      <c r="K5" s="40" t="s">
        <v>5</v>
      </c>
      <c r="L5" s="40" t="s">
        <v>6</v>
      </c>
      <c r="M5" s="40" t="s">
        <v>7</v>
      </c>
      <c r="N5" s="40" t="s">
        <v>4</v>
      </c>
      <c r="O5" s="40" t="s">
        <v>5</v>
      </c>
      <c r="P5" s="40" t="s">
        <v>6</v>
      </c>
      <c r="Q5" s="40" t="s">
        <v>7</v>
      </c>
    </row>
    <row r="6" spans="1:17">
      <c r="A6" s="8">
        <v>1</v>
      </c>
      <c r="B6" s="522" t="s">
        <v>996</v>
      </c>
      <c r="C6" s="523"/>
      <c r="D6" s="523"/>
      <c r="E6" s="523"/>
      <c r="F6" s="8"/>
      <c r="G6" s="8"/>
      <c r="H6" s="6"/>
      <c r="I6" s="7"/>
      <c r="J6" s="41"/>
      <c r="K6" s="41"/>
      <c r="L6" s="41"/>
      <c r="M6" s="41"/>
      <c r="N6" s="41"/>
      <c r="O6" s="41"/>
      <c r="P6" s="41"/>
      <c r="Q6" s="41"/>
    </row>
    <row r="7" spans="1:17" ht="30">
      <c r="A7" s="520"/>
      <c r="B7" s="8">
        <v>1</v>
      </c>
      <c r="C7" s="520" t="s">
        <v>997</v>
      </c>
      <c r="D7" s="15" t="s">
        <v>998</v>
      </c>
      <c r="E7" s="8" t="s">
        <v>999</v>
      </c>
      <c r="F7" s="3">
        <v>10000</v>
      </c>
      <c r="G7" s="2"/>
      <c r="H7" s="2"/>
      <c r="I7" s="33"/>
      <c r="J7" s="60">
        <v>3000</v>
      </c>
      <c r="K7" s="60"/>
      <c r="L7" s="60"/>
      <c r="M7" s="60"/>
      <c r="N7" s="60">
        <v>2500</v>
      </c>
      <c r="O7" s="60"/>
      <c r="P7" s="60"/>
      <c r="Q7" s="60"/>
    </row>
    <row r="8" spans="1:17" ht="30">
      <c r="A8" s="490"/>
      <c r="B8" s="8">
        <v>2</v>
      </c>
      <c r="C8" s="490"/>
      <c r="D8" s="15" t="s">
        <v>999</v>
      </c>
      <c r="E8" s="15" t="s">
        <v>1000</v>
      </c>
      <c r="F8" s="3">
        <v>12100</v>
      </c>
      <c r="G8" s="3">
        <v>9680</v>
      </c>
      <c r="H8" s="3">
        <v>7260</v>
      </c>
      <c r="I8" s="122">
        <v>4840</v>
      </c>
      <c r="J8" s="60">
        <v>3630</v>
      </c>
      <c r="K8" s="60">
        <v>2904</v>
      </c>
      <c r="L8" s="60">
        <v>2178</v>
      </c>
      <c r="M8" s="60">
        <v>1452</v>
      </c>
      <c r="N8" s="60">
        <v>3025</v>
      </c>
      <c r="O8" s="60">
        <v>2420</v>
      </c>
      <c r="P8" s="60">
        <v>1815</v>
      </c>
      <c r="Q8" s="60">
        <v>1210</v>
      </c>
    </row>
    <row r="9" spans="1:17" ht="30">
      <c r="A9" s="490"/>
      <c r="B9" s="8">
        <v>3</v>
      </c>
      <c r="C9" s="490"/>
      <c r="D9" s="15" t="s">
        <v>1001</v>
      </c>
      <c r="E9" s="15" t="s">
        <v>1002</v>
      </c>
      <c r="F9" s="3">
        <v>16000</v>
      </c>
      <c r="G9" s="3">
        <v>12800</v>
      </c>
      <c r="H9" s="3">
        <v>9600</v>
      </c>
      <c r="I9" s="122">
        <v>6400</v>
      </c>
      <c r="J9" s="60">
        <v>4800</v>
      </c>
      <c r="K9" s="60">
        <v>3840</v>
      </c>
      <c r="L9" s="60">
        <v>2880</v>
      </c>
      <c r="M9" s="60">
        <v>1920</v>
      </c>
      <c r="N9" s="60">
        <v>4000</v>
      </c>
      <c r="O9" s="60">
        <v>3200</v>
      </c>
      <c r="P9" s="60">
        <v>2400</v>
      </c>
      <c r="Q9" s="60">
        <v>1600</v>
      </c>
    </row>
    <row r="10" spans="1:17" ht="30">
      <c r="A10" s="490"/>
      <c r="B10" s="8">
        <v>4</v>
      </c>
      <c r="C10" s="491"/>
      <c r="D10" s="15" t="s">
        <v>1002</v>
      </c>
      <c r="E10" s="15" t="s">
        <v>1003</v>
      </c>
      <c r="F10" s="3">
        <v>20000</v>
      </c>
      <c r="G10" s="3">
        <v>16000</v>
      </c>
      <c r="H10" s="3">
        <v>12000</v>
      </c>
      <c r="I10" s="122">
        <v>8000</v>
      </c>
      <c r="J10" s="60">
        <v>6000</v>
      </c>
      <c r="K10" s="60">
        <v>4800</v>
      </c>
      <c r="L10" s="60">
        <v>3600</v>
      </c>
      <c r="M10" s="60">
        <v>2400</v>
      </c>
      <c r="N10" s="60">
        <v>5000</v>
      </c>
      <c r="O10" s="60">
        <v>4000</v>
      </c>
      <c r="P10" s="60">
        <v>3000</v>
      </c>
      <c r="Q10" s="60">
        <v>2000</v>
      </c>
    </row>
    <row r="11" spans="1:17" ht="30">
      <c r="A11" s="490"/>
      <c r="B11" s="8">
        <v>5</v>
      </c>
      <c r="C11" s="520" t="s">
        <v>1004</v>
      </c>
      <c r="D11" s="15" t="s">
        <v>1003</v>
      </c>
      <c r="E11" s="15" t="s">
        <v>1005</v>
      </c>
      <c r="F11" s="3">
        <v>18000</v>
      </c>
      <c r="G11" s="3">
        <v>14400</v>
      </c>
      <c r="H11" s="3">
        <v>10800</v>
      </c>
      <c r="I11" s="122">
        <v>7200</v>
      </c>
      <c r="J11" s="60">
        <v>5400</v>
      </c>
      <c r="K11" s="60">
        <v>4320</v>
      </c>
      <c r="L11" s="60">
        <v>3240</v>
      </c>
      <c r="M11" s="60">
        <v>2160</v>
      </c>
      <c r="N11" s="60">
        <v>4500</v>
      </c>
      <c r="O11" s="60">
        <v>3600</v>
      </c>
      <c r="P11" s="60">
        <v>2700</v>
      </c>
      <c r="Q11" s="60">
        <v>1800</v>
      </c>
    </row>
    <row r="12" spans="1:17" ht="30">
      <c r="A12" s="490"/>
      <c r="B12" s="8">
        <v>6</v>
      </c>
      <c r="C12" s="490"/>
      <c r="D12" s="15" t="s">
        <v>1006</v>
      </c>
      <c r="E12" s="15" t="s">
        <v>1007</v>
      </c>
      <c r="F12" s="3">
        <v>23000</v>
      </c>
      <c r="G12" s="3">
        <v>18400</v>
      </c>
      <c r="H12" s="3">
        <v>13800</v>
      </c>
      <c r="I12" s="122">
        <v>9200</v>
      </c>
      <c r="J12" s="60">
        <v>6900</v>
      </c>
      <c r="K12" s="60">
        <v>5520</v>
      </c>
      <c r="L12" s="60">
        <v>4140</v>
      </c>
      <c r="M12" s="60">
        <v>2760</v>
      </c>
      <c r="N12" s="60">
        <v>5750</v>
      </c>
      <c r="O12" s="60">
        <v>4600</v>
      </c>
      <c r="P12" s="60">
        <v>3450</v>
      </c>
      <c r="Q12" s="60">
        <v>2300</v>
      </c>
    </row>
    <row r="13" spans="1:17" ht="45">
      <c r="A13" s="490"/>
      <c r="B13" s="8">
        <v>7</v>
      </c>
      <c r="C13" s="490"/>
      <c r="D13" s="15" t="s">
        <v>1008</v>
      </c>
      <c r="E13" s="15" t="s">
        <v>1009</v>
      </c>
      <c r="F13" s="3">
        <v>28000</v>
      </c>
      <c r="G13" s="3">
        <v>22400</v>
      </c>
      <c r="H13" s="3">
        <v>16800</v>
      </c>
      <c r="I13" s="122">
        <v>11200</v>
      </c>
      <c r="J13" s="60">
        <v>8400</v>
      </c>
      <c r="K13" s="60">
        <v>6720</v>
      </c>
      <c r="L13" s="60">
        <v>5040</v>
      </c>
      <c r="M13" s="60">
        <v>3360</v>
      </c>
      <c r="N13" s="60">
        <v>7000</v>
      </c>
      <c r="O13" s="60">
        <v>5600</v>
      </c>
      <c r="P13" s="60">
        <v>4200</v>
      </c>
      <c r="Q13" s="60">
        <v>2800</v>
      </c>
    </row>
    <row r="14" spans="1:17" ht="45">
      <c r="A14" s="490"/>
      <c r="B14" s="8">
        <v>8</v>
      </c>
      <c r="C14" s="490"/>
      <c r="D14" s="15" t="s">
        <v>1010</v>
      </c>
      <c r="E14" s="15" t="s">
        <v>1011</v>
      </c>
      <c r="F14" s="3">
        <v>60000</v>
      </c>
      <c r="G14" s="3">
        <v>48000</v>
      </c>
      <c r="H14" s="3">
        <v>36000</v>
      </c>
      <c r="I14" s="122">
        <v>24000</v>
      </c>
      <c r="J14" s="60">
        <v>18000</v>
      </c>
      <c r="K14" s="60">
        <v>14400</v>
      </c>
      <c r="L14" s="60">
        <v>10800</v>
      </c>
      <c r="M14" s="60">
        <v>7200</v>
      </c>
      <c r="N14" s="60">
        <v>15000</v>
      </c>
      <c r="O14" s="60">
        <v>12000</v>
      </c>
      <c r="P14" s="60">
        <v>9000</v>
      </c>
      <c r="Q14" s="60">
        <v>6000</v>
      </c>
    </row>
    <row r="15" spans="1:17" ht="30">
      <c r="A15" s="490"/>
      <c r="B15" s="8">
        <v>9</v>
      </c>
      <c r="C15" s="490"/>
      <c r="D15" s="15" t="s">
        <v>1012</v>
      </c>
      <c r="E15" s="15" t="s">
        <v>1013</v>
      </c>
      <c r="F15" s="3">
        <v>40000</v>
      </c>
      <c r="G15" s="3">
        <v>32000</v>
      </c>
      <c r="H15" s="3">
        <v>24000</v>
      </c>
      <c r="I15" s="122">
        <v>16000</v>
      </c>
      <c r="J15" s="60">
        <v>12000</v>
      </c>
      <c r="K15" s="60">
        <v>9600</v>
      </c>
      <c r="L15" s="60">
        <v>7200</v>
      </c>
      <c r="M15" s="60">
        <v>4800</v>
      </c>
      <c r="N15" s="60">
        <v>10000</v>
      </c>
      <c r="O15" s="60">
        <v>8000</v>
      </c>
      <c r="P15" s="60">
        <v>6000</v>
      </c>
      <c r="Q15" s="60">
        <v>4000</v>
      </c>
    </row>
    <row r="16" spans="1:17" ht="30">
      <c r="A16" s="491"/>
      <c r="B16" s="8">
        <v>10</v>
      </c>
      <c r="C16" s="491"/>
      <c r="D16" s="15" t="s">
        <v>1014</v>
      </c>
      <c r="E16" s="15" t="s">
        <v>1015</v>
      </c>
      <c r="F16" s="3">
        <v>30000</v>
      </c>
      <c r="G16" s="3">
        <v>24000</v>
      </c>
      <c r="H16" s="3">
        <v>18000</v>
      </c>
      <c r="I16" s="122">
        <v>12000</v>
      </c>
      <c r="J16" s="60">
        <v>9000</v>
      </c>
      <c r="K16" s="60">
        <v>7200</v>
      </c>
      <c r="L16" s="60">
        <v>5400</v>
      </c>
      <c r="M16" s="60">
        <v>3600</v>
      </c>
      <c r="N16" s="60">
        <v>7500</v>
      </c>
      <c r="O16" s="60">
        <v>6000</v>
      </c>
      <c r="P16" s="60">
        <v>4500</v>
      </c>
      <c r="Q16" s="60">
        <v>3000</v>
      </c>
    </row>
    <row r="17" spans="1:17" ht="30">
      <c r="A17" s="520"/>
      <c r="B17" s="8">
        <v>11</v>
      </c>
      <c r="C17" s="8" t="s">
        <v>1016</v>
      </c>
      <c r="D17" s="15" t="s">
        <v>1012</v>
      </c>
      <c r="E17" s="15" t="s">
        <v>1017</v>
      </c>
      <c r="F17" s="3">
        <v>40000</v>
      </c>
      <c r="G17" s="3">
        <v>32000</v>
      </c>
      <c r="H17" s="3">
        <v>24000</v>
      </c>
      <c r="I17" s="122">
        <v>16000</v>
      </c>
      <c r="J17" s="60">
        <v>12000</v>
      </c>
      <c r="K17" s="60">
        <v>9600</v>
      </c>
      <c r="L17" s="60">
        <v>7200</v>
      </c>
      <c r="M17" s="60">
        <v>4800</v>
      </c>
      <c r="N17" s="60">
        <v>10000</v>
      </c>
      <c r="O17" s="60">
        <v>8000</v>
      </c>
      <c r="P17" s="60">
        <v>6000</v>
      </c>
      <c r="Q17" s="60">
        <v>4000</v>
      </c>
    </row>
    <row r="18" spans="1:17" ht="30">
      <c r="A18" s="490"/>
      <c r="B18" s="8">
        <v>12</v>
      </c>
      <c r="C18" s="520" t="s">
        <v>1018</v>
      </c>
      <c r="D18" s="15" t="s">
        <v>1019</v>
      </c>
      <c r="E18" s="15" t="s">
        <v>1020</v>
      </c>
      <c r="F18" s="3">
        <v>40000</v>
      </c>
      <c r="G18" s="3">
        <v>32000</v>
      </c>
      <c r="H18" s="3">
        <v>24000</v>
      </c>
      <c r="I18" s="122">
        <v>16000</v>
      </c>
      <c r="J18" s="60">
        <v>12000</v>
      </c>
      <c r="K18" s="60">
        <v>9600</v>
      </c>
      <c r="L18" s="60">
        <v>7200</v>
      </c>
      <c r="M18" s="60">
        <v>4800</v>
      </c>
      <c r="N18" s="60">
        <v>10000</v>
      </c>
      <c r="O18" s="60">
        <v>8000</v>
      </c>
      <c r="P18" s="60">
        <v>6000</v>
      </c>
      <c r="Q18" s="60">
        <v>4000</v>
      </c>
    </row>
    <row r="19" spans="1:17" ht="30">
      <c r="A19" s="490"/>
      <c r="B19" s="8">
        <v>13</v>
      </c>
      <c r="C19" s="490"/>
      <c r="D19" s="15" t="s">
        <v>1021</v>
      </c>
      <c r="E19" s="15" t="s">
        <v>1022</v>
      </c>
      <c r="F19" s="3">
        <v>35000</v>
      </c>
      <c r="G19" s="3">
        <v>28000</v>
      </c>
      <c r="H19" s="3">
        <v>21000</v>
      </c>
      <c r="I19" s="122">
        <v>14000</v>
      </c>
      <c r="J19" s="60">
        <v>10500</v>
      </c>
      <c r="K19" s="60">
        <v>8400</v>
      </c>
      <c r="L19" s="60">
        <v>6300</v>
      </c>
      <c r="M19" s="60">
        <v>4200</v>
      </c>
      <c r="N19" s="60">
        <v>8750</v>
      </c>
      <c r="O19" s="60">
        <v>7000</v>
      </c>
      <c r="P19" s="60">
        <v>5250</v>
      </c>
      <c r="Q19" s="60">
        <v>3500</v>
      </c>
    </row>
    <row r="20" spans="1:17" ht="45">
      <c r="A20" s="490"/>
      <c r="B20" s="8">
        <v>14</v>
      </c>
      <c r="C20" s="490"/>
      <c r="D20" s="15" t="s">
        <v>1023</v>
      </c>
      <c r="E20" s="15" t="s">
        <v>1024</v>
      </c>
      <c r="F20" s="3">
        <v>40000</v>
      </c>
      <c r="G20" s="3">
        <v>32000</v>
      </c>
      <c r="H20" s="3">
        <v>24000</v>
      </c>
      <c r="I20" s="122">
        <v>16000</v>
      </c>
      <c r="J20" s="60">
        <v>12000</v>
      </c>
      <c r="K20" s="60">
        <v>9600</v>
      </c>
      <c r="L20" s="60">
        <v>7200</v>
      </c>
      <c r="M20" s="60">
        <v>4800</v>
      </c>
      <c r="N20" s="60">
        <v>10000</v>
      </c>
      <c r="O20" s="60">
        <v>8000</v>
      </c>
      <c r="P20" s="60">
        <v>6000</v>
      </c>
      <c r="Q20" s="60">
        <v>4000</v>
      </c>
    </row>
    <row r="21" spans="1:17">
      <c r="A21" s="490"/>
      <c r="B21" s="8">
        <v>15</v>
      </c>
      <c r="C21" s="490"/>
      <c r="D21" s="15" t="s">
        <v>1025</v>
      </c>
      <c r="E21" s="15"/>
      <c r="F21" s="3">
        <v>35000</v>
      </c>
      <c r="G21" s="3">
        <v>28000</v>
      </c>
      <c r="H21" s="3">
        <v>21000</v>
      </c>
      <c r="I21" s="122">
        <v>14000</v>
      </c>
      <c r="J21" s="60">
        <v>10500</v>
      </c>
      <c r="K21" s="60">
        <v>8400</v>
      </c>
      <c r="L21" s="60">
        <v>6300</v>
      </c>
      <c r="M21" s="60">
        <v>4200</v>
      </c>
      <c r="N21" s="60">
        <v>8750</v>
      </c>
      <c r="O21" s="60">
        <v>7000</v>
      </c>
      <c r="P21" s="60">
        <v>5250</v>
      </c>
      <c r="Q21" s="60">
        <v>3500</v>
      </c>
    </row>
    <row r="22" spans="1:17" ht="30">
      <c r="A22" s="490"/>
      <c r="B22" s="8">
        <v>16</v>
      </c>
      <c r="C22" s="491"/>
      <c r="D22" s="15" t="s">
        <v>1026</v>
      </c>
      <c r="E22" s="15" t="s">
        <v>1027</v>
      </c>
      <c r="F22" s="3">
        <v>21600</v>
      </c>
      <c r="G22" s="3">
        <v>17280</v>
      </c>
      <c r="H22" s="3">
        <v>12960</v>
      </c>
      <c r="I22" s="122">
        <v>8640</v>
      </c>
      <c r="J22" s="60">
        <v>6480</v>
      </c>
      <c r="K22" s="60">
        <v>5184</v>
      </c>
      <c r="L22" s="60">
        <v>3888</v>
      </c>
      <c r="M22" s="60">
        <v>2592</v>
      </c>
      <c r="N22" s="60">
        <v>5400</v>
      </c>
      <c r="O22" s="60">
        <v>4320</v>
      </c>
      <c r="P22" s="60">
        <v>3240</v>
      </c>
      <c r="Q22" s="60">
        <v>2160</v>
      </c>
    </row>
    <row r="23" spans="1:17" ht="30">
      <c r="A23" s="490"/>
      <c r="B23" s="8">
        <v>17</v>
      </c>
      <c r="C23" s="8" t="s">
        <v>1028</v>
      </c>
      <c r="D23" s="15" t="s">
        <v>18</v>
      </c>
      <c r="E23" s="15" t="s">
        <v>19</v>
      </c>
      <c r="F23" s="3">
        <v>23000</v>
      </c>
      <c r="G23" s="3">
        <v>18400</v>
      </c>
      <c r="H23" s="3">
        <v>13800</v>
      </c>
      <c r="I23" s="122">
        <v>9200</v>
      </c>
      <c r="J23" s="60">
        <v>6900</v>
      </c>
      <c r="K23" s="60">
        <v>5520</v>
      </c>
      <c r="L23" s="60">
        <v>4140</v>
      </c>
      <c r="M23" s="60">
        <v>2760</v>
      </c>
      <c r="N23" s="60">
        <v>5750</v>
      </c>
      <c r="O23" s="60">
        <v>4600</v>
      </c>
      <c r="P23" s="60">
        <v>3450</v>
      </c>
      <c r="Q23" s="60">
        <v>2300</v>
      </c>
    </row>
    <row r="24" spans="1:17" ht="30">
      <c r="A24" s="490"/>
      <c r="B24" s="8">
        <v>18</v>
      </c>
      <c r="C24" s="8" t="s">
        <v>1029</v>
      </c>
      <c r="D24" s="15" t="s">
        <v>1030</v>
      </c>
      <c r="E24" s="15" t="s">
        <v>1031</v>
      </c>
      <c r="F24" s="3">
        <v>20000</v>
      </c>
      <c r="G24" s="3">
        <v>16000</v>
      </c>
      <c r="H24" s="3">
        <v>12000</v>
      </c>
      <c r="I24" s="122">
        <v>8000</v>
      </c>
      <c r="J24" s="60">
        <v>6000</v>
      </c>
      <c r="K24" s="60">
        <v>4800</v>
      </c>
      <c r="L24" s="60">
        <v>3600</v>
      </c>
      <c r="M24" s="60">
        <v>2400</v>
      </c>
      <c r="N24" s="60">
        <v>5000</v>
      </c>
      <c r="O24" s="60">
        <v>4000</v>
      </c>
      <c r="P24" s="60">
        <v>3000</v>
      </c>
      <c r="Q24" s="60">
        <v>2000</v>
      </c>
    </row>
    <row r="25" spans="1:17" ht="30">
      <c r="A25" s="490"/>
      <c r="B25" s="8">
        <v>19</v>
      </c>
      <c r="C25" s="520" t="s">
        <v>1032</v>
      </c>
      <c r="D25" s="15" t="s">
        <v>1033</v>
      </c>
      <c r="E25" s="15" t="s">
        <v>1034</v>
      </c>
      <c r="F25" s="3">
        <v>18000</v>
      </c>
      <c r="G25" s="3">
        <v>14400</v>
      </c>
      <c r="H25" s="3">
        <v>10800</v>
      </c>
      <c r="I25" s="122">
        <v>7200</v>
      </c>
      <c r="J25" s="60">
        <v>5400</v>
      </c>
      <c r="K25" s="60">
        <v>4320</v>
      </c>
      <c r="L25" s="60">
        <v>3240</v>
      </c>
      <c r="M25" s="60">
        <v>2160</v>
      </c>
      <c r="N25" s="60">
        <v>4500</v>
      </c>
      <c r="O25" s="60">
        <v>3600</v>
      </c>
      <c r="P25" s="60">
        <v>2700</v>
      </c>
      <c r="Q25" s="60">
        <v>1800</v>
      </c>
    </row>
    <row r="26" spans="1:17" ht="30">
      <c r="A26" s="490"/>
      <c r="B26" s="8">
        <v>20</v>
      </c>
      <c r="C26" s="490"/>
      <c r="D26" s="15" t="s">
        <v>1035</v>
      </c>
      <c r="E26" s="15" t="s">
        <v>1036</v>
      </c>
      <c r="F26" s="3">
        <v>10000</v>
      </c>
      <c r="G26" s="3">
        <v>8000</v>
      </c>
      <c r="H26" s="3">
        <v>6000</v>
      </c>
      <c r="I26" s="122">
        <v>4000</v>
      </c>
      <c r="J26" s="60">
        <v>3000</v>
      </c>
      <c r="K26" s="60">
        <v>2400</v>
      </c>
      <c r="L26" s="60">
        <v>1800</v>
      </c>
      <c r="M26" s="60">
        <v>1200</v>
      </c>
      <c r="N26" s="60">
        <v>2500</v>
      </c>
      <c r="O26" s="60">
        <v>2000</v>
      </c>
      <c r="P26" s="60">
        <v>1500</v>
      </c>
      <c r="Q26" s="60">
        <v>1000</v>
      </c>
    </row>
    <row r="27" spans="1:17">
      <c r="A27" s="490"/>
      <c r="B27" s="8">
        <v>21</v>
      </c>
      <c r="C27" s="491"/>
      <c r="D27" s="15" t="s">
        <v>1037</v>
      </c>
      <c r="E27" s="15" t="s">
        <v>1038</v>
      </c>
      <c r="F27" s="3">
        <v>25000</v>
      </c>
      <c r="G27" s="3">
        <v>20000</v>
      </c>
      <c r="H27" s="3">
        <v>15000</v>
      </c>
      <c r="I27" s="122">
        <v>10000</v>
      </c>
      <c r="J27" s="60">
        <v>7500</v>
      </c>
      <c r="K27" s="60">
        <v>6000</v>
      </c>
      <c r="L27" s="60">
        <v>4500</v>
      </c>
      <c r="M27" s="60">
        <v>3000</v>
      </c>
      <c r="N27" s="60">
        <v>6250</v>
      </c>
      <c r="O27" s="60">
        <v>5000</v>
      </c>
      <c r="P27" s="60">
        <v>3750</v>
      </c>
      <c r="Q27" s="60">
        <v>2500</v>
      </c>
    </row>
    <row r="28" spans="1:17" ht="30">
      <c r="A28" s="490"/>
      <c r="B28" s="8">
        <v>22</v>
      </c>
      <c r="C28" s="520" t="s">
        <v>1039</v>
      </c>
      <c r="D28" s="15" t="s">
        <v>1040</v>
      </c>
      <c r="E28" s="15" t="s">
        <v>1041</v>
      </c>
      <c r="F28" s="3">
        <v>35000</v>
      </c>
      <c r="G28" s="3">
        <v>28000</v>
      </c>
      <c r="H28" s="3">
        <v>21000</v>
      </c>
      <c r="I28" s="122">
        <v>14000</v>
      </c>
      <c r="J28" s="60">
        <v>10500</v>
      </c>
      <c r="K28" s="60">
        <v>8400</v>
      </c>
      <c r="L28" s="60">
        <v>6300</v>
      </c>
      <c r="M28" s="60">
        <v>4200</v>
      </c>
      <c r="N28" s="60">
        <v>8750</v>
      </c>
      <c r="O28" s="60">
        <v>7000</v>
      </c>
      <c r="P28" s="60">
        <v>5250</v>
      </c>
      <c r="Q28" s="60">
        <v>3500</v>
      </c>
    </row>
    <row r="29" spans="1:17" ht="30">
      <c r="A29" s="490"/>
      <c r="B29" s="8">
        <v>23</v>
      </c>
      <c r="C29" s="490"/>
      <c r="D29" s="15" t="s">
        <v>1042</v>
      </c>
      <c r="E29" s="15" t="s">
        <v>1043</v>
      </c>
      <c r="F29" s="3">
        <v>33000</v>
      </c>
      <c r="G29" s="3">
        <v>26400</v>
      </c>
      <c r="H29" s="3">
        <v>19800</v>
      </c>
      <c r="I29" s="122">
        <v>13200</v>
      </c>
      <c r="J29" s="60">
        <v>9900</v>
      </c>
      <c r="K29" s="60">
        <v>7920</v>
      </c>
      <c r="L29" s="60">
        <v>5940</v>
      </c>
      <c r="M29" s="60">
        <v>3960</v>
      </c>
      <c r="N29" s="60">
        <v>8250</v>
      </c>
      <c r="O29" s="60">
        <v>6600</v>
      </c>
      <c r="P29" s="60">
        <v>4950</v>
      </c>
      <c r="Q29" s="60">
        <v>3300</v>
      </c>
    </row>
    <row r="30" spans="1:17" ht="30">
      <c r="A30" s="490"/>
      <c r="B30" s="8">
        <v>24</v>
      </c>
      <c r="C30" s="490"/>
      <c r="D30" s="15" t="s">
        <v>1044</v>
      </c>
      <c r="E30" s="15" t="s">
        <v>1045</v>
      </c>
      <c r="F30" s="3">
        <v>20000</v>
      </c>
      <c r="G30" s="3">
        <v>16000</v>
      </c>
      <c r="H30" s="3">
        <v>12000</v>
      </c>
      <c r="I30" s="122">
        <v>8000</v>
      </c>
      <c r="J30" s="60">
        <v>6000</v>
      </c>
      <c r="K30" s="60">
        <v>4800</v>
      </c>
      <c r="L30" s="60">
        <v>3600</v>
      </c>
      <c r="M30" s="60">
        <v>2400</v>
      </c>
      <c r="N30" s="60">
        <v>5000</v>
      </c>
      <c r="O30" s="60">
        <v>4000</v>
      </c>
      <c r="P30" s="60">
        <v>3000</v>
      </c>
      <c r="Q30" s="60">
        <v>2000</v>
      </c>
    </row>
    <row r="31" spans="1:17" ht="30">
      <c r="A31" s="491"/>
      <c r="B31" s="8">
        <v>25</v>
      </c>
      <c r="C31" s="491"/>
      <c r="D31" s="15" t="s">
        <v>1046</v>
      </c>
      <c r="E31" s="15" t="s">
        <v>1047</v>
      </c>
      <c r="F31" s="3">
        <v>15000</v>
      </c>
      <c r="G31" s="3">
        <v>12000</v>
      </c>
      <c r="H31" s="3">
        <v>9000</v>
      </c>
      <c r="I31" s="122">
        <v>6000</v>
      </c>
      <c r="J31" s="60">
        <v>4500</v>
      </c>
      <c r="K31" s="60">
        <v>3600</v>
      </c>
      <c r="L31" s="60">
        <v>2700</v>
      </c>
      <c r="M31" s="60">
        <v>1800</v>
      </c>
      <c r="N31" s="60">
        <v>3750</v>
      </c>
      <c r="O31" s="60">
        <v>3000</v>
      </c>
      <c r="P31" s="60">
        <v>2250</v>
      </c>
      <c r="Q31" s="60">
        <v>1500</v>
      </c>
    </row>
    <row r="32" spans="1:17" ht="30">
      <c r="A32" s="520"/>
      <c r="B32" s="8">
        <v>26</v>
      </c>
      <c r="C32" s="520" t="s">
        <v>1048</v>
      </c>
      <c r="D32" s="15" t="s">
        <v>1049</v>
      </c>
      <c r="E32" s="15" t="s">
        <v>1050</v>
      </c>
      <c r="F32" s="3">
        <v>18000</v>
      </c>
      <c r="G32" s="3">
        <v>14400</v>
      </c>
      <c r="H32" s="3">
        <v>10800</v>
      </c>
      <c r="I32" s="122">
        <v>7200</v>
      </c>
      <c r="J32" s="60">
        <v>5400</v>
      </c>
      <c r="K32" s="60">
        <v>4320</v>
      </c>
      <c r="L32" s="60">
        <v>3240</v>
      </c>
      <c r="M32" s="60">
        <v>2160</v>
      </c>
      <c r="N32" s="60">
        <v>4500</v>
      </c>
      <c r="O32" s="60">
        <v>3600</v>
      </c>
      <c r="P32" s="60">
        <v>2700</v>
      </c>
      <c r="Q32" s="60">
        <v>1800</v>
      </c>
    </row>
    <row r="33" spans="1:17" ht="30">
      <c r="A33" s="490"/>
      <c r="B33" s="8">
        <v>27</v>
      </c>
      <c r="C33" s="491"/>
      <c r="D33" s="15" t="s">
        <v>1050</v>
      </c>
      <c r="E33" s="15" t="s">
        <v>1051</v>
      </c>
      <c r="F33" s="3">
        <v>30000</v>
      </c>
      <c r="G33" s="3">
        <v>24000</v>
      </c>
      <c r="H33" s="3">
        <v>18000</v>
      </c>
      <c r="I33" s="122">
        <v>12000</v>
      </c>
      <c r="J33" s="60">
        <v>9000</v>
      </c>
      <c r="K33" s="60">
        <v>7200</v>
      </c>
      <c r="L33" s="60">
        <v>5400</v>
      </c>
      <c r="M33" s="60">
        <v>3600</v>
      </c>
      <c r="N33" s="60">
        <v>7500</v>
      </c>
      <c r="O33" s="60">
        <v>6000</v>
      </c>
      <c r="P33" s="60">
        <v>4500</v>
      </c>
      <c r="Q33" s="60">
        <v>3000</v>
      </c>
    </row>
    <row r="34" spans="1:17" ht="45">
      <c r="A34" s="490"/>
      <c r="B34" s="8">
        <v>28</v>
      </c>
      <c r="C34" s="8" t="s">
        <v>1052</v>
      </c>
      <c r="D34" s="15" t="s">
        <v>18</v>
      </c>
      <c r="E34" s="8" t="s">
        <v>19</v>
      </c>
      <c r="F34" s="3">
        <v>15000</v>
      </c>
      <c r="G34" s="3">
        <v>12000</v>
      </c>
      <c r="H34" s="3">
        <v>9000</v>
      </c>
      <c r="I34" s="122">
        <v>6000</v>
      </c>
      <c r="J34" s="60">
        <v>4500</v>
      </c>
      <c r="K34" s="60">
        <v>3600</v>
      </c>
      <c r="L34" s="60">
        <v>2700</v>
      </c>
      <c r="M34" s="60">
        <v>1800</v>
      </c>
      <c r="N34" s="60">
        <v>3750</v>
      </c>
      <c r="O34" s="60">
        <v>3000</v>
      </c>
      <c r="P34" s="60">
        <v>2250</v>
      </c>
      <c r="Q34" s="60">
        <v>1500</v>
      </c>
    </row>
    <row r="35" spans="1:17" ht="60">
      <c r="A35" s="490"/>
      <c r="B35" s="8">
        <v>29</v>
      </c>
      <c r="C35" s="8" t="s">
        <v>1053</v>
      </c>
      <c r="D35" s="15"/>
      <c r="E35" s="8"/>
      <c r="F35" s="3">
        <v>18750</v>
      </c>
      <c r="G35" s="2"/>
      <c r="H35" s="2"/>
      <c r="I35" s="33"/>
      <c r="J35" s="60">
        <v>5625</v>
      </c>
      <c r="K35" s="60"/>
      <c r="L35" s="60"/>
      <c r="M35" s="60"/>
      <c r="N35" s="60">
        <v>4687.5</v>
      </c>
      <c r="O35" s="60"/>
      <c r="P35" s="60"/>
      <c r="Q35" s="60"/>
    </row>
    <row r="36" spans="1:17" ht="30">
      <c r="A36" s="490"/>
      <c r="B36" s="8">
        <v>30</v>
      </c>
      <c r="C36" s="8" t="s">
        <v>1</v>
      </c>
      <c r="D36" s="15" t="s">
        <v>1054</v>
      </c>
      <c r="E36" s="15" t="s">
        <v>1055</v>
      </c>
      <c r="F36" s="3">
        <v>13860</v>
      </c>
      <c r="G36" s="3">
        <v>11088</v>
      </c>
      <c r="H36" s="3">
        <v>8316</v>
      </c>
      <c r="I36" s="122">
        <v>5544</v>
      </c>
      <c r="J36" s="60">
        <v>4158</v>
      </c>
      <c r="K36" s="60">
        <v>3326.4</v>
      </c>
      <c r="L36" s="60">
        <v>2494.7999999999997</v>
      </c>
      <c r="M36" s="60">
        <v>1663.2</v>
      </c>
      <c r="N36" s="60">
        <v>3465</v>
      </c>
      <c r="O36" s="60">
        <v>2772</v>
      </c>
      <c r="P36" s="60">
        <v>2079</v>
      </c>
      <c r="Q36" s="60">
        <v>1386</v>
      </c>
    </row>
    <row r="37" spans="1:17">
      <c r="A37" s="490"/>
      <c r="B37" s="8">
        <v>31</v>
      </c>
      <c r="C37" s="8" t="s">
        <v>1056</v>
      </c>
      <c r="D37" s="8" t="s">
        <v>1057</v>
      </c>
      <c r="E37" s="8" t="s">
        <v>1058</v>
      </c>
      <c r="F37" s="3">
        <v>15000</v>
      </c>
      <c r="G37" s="3">
        <v>12000</v>
      </c>
      <c r="H37" s="3">
        <v>9000</v>
      </c>
      <c r="I37" s="33"/>
      <c r="J37" s="60">
        <v>4500</v>
      </c>
      <c r="K37" s="60">
        <v>3600</v>
      </c>
      <c r="L37" s="60">
        <v>2700</v>
      </c>
      <c r="M37" s="60"/>
      <c r="N37" s="60">
        <v>3750</v>
      </c>
      <c r="O37" s="60">
        <v>3000</v>
      </c>
      <c r="P37" s="60">
        <v>2250</v>
      </c>
      <c r="Q37" s="60"/>
    </row>
    <row r="38" spans="1:17" ht="30">
      <c r="A38" s="490"/>
      <c r="B38" s="8">
        <v>32</v>
      </c>
      <c r="C38" s="8" t="s">
        <v>1056</v>
      </c>
      <c r="D38" s="15" t="s">
        <v>1059</v>
      </c>
      <c r="E38" s="15" t="s">
        <v>1060</v>
      </c>
      <c r="F38" s="3">
        <v>15000</v>
      </c>
      <c r="G38" s="3">
        <v>12000</v>
      </c>
      <c r="H38" s="3">
        <v>9000</v>
      </c>
      <c r="I38" s="33"/>
      <c r="J38" s="60">
        <v>4500</v>
      </c>
      <c r="K38" s="60">
        <v>3600</v>
      </c>
      <c r="L38" s="60">
        <v>2700</v>
      </c>
      <c r="M38" s="60"/>
      <c r="N38" s="60">
        <v>3750</v>
      </c>
      <c r="O38" s="60">
        <v>3000</v>
      </c>
      <c r="P38" s="60">
        <v>2250</v>
      </c>
      <c r="Q38" s="60"/>
    </row>
    <row r="39" spans="1:17" ht="30">
      <c r="A39" s="490"/>
      <c r="B39" s="8">
        <v>33</v>
      </c>
      <c r="C39" s="8" t="s">
        <v>1061</v>
      </c>
      <c r="D39" s="15" t="s">
        <v>1062</v>
      </c>
      <c r="E39" s="15" t="s">
        <v>1063</v>
      </c>
      <c r="F39" s="3">
        <v>10000</v>
      </c>
      <c r="G39" s="3">
        <v>8000</v>
      </c>
      <c r="H39" s="3">
        <v>6000</v>
      </c>
      <c r="I39" s="33"/>
      <c r="J39" s="60">
        <v>3000</v>
      </c>
      <c r="K39" s="60">
        <v>2400</v>
      </c>
      <c r="L39" s="60">
        <v>1800</v>
      </c>
      <c r="M39" s="60"/>
      <c r="N39" s="60">
        <v>2500</v>
      </c>
      <c r="O39" s="60">
        <v>2000</v>
      </c>
      <c r="P39" s="60">
        <v>1500</v>
      </c>
      <c r="Q39" s="60"/>
    </row>
    <row r="40" spans="1:17" ht="30">
      <c r="A40" s="490"/>
      <c r="B40" s="8">
        <v>34</v>
      </c>
      <c r="C40" s="8" t="s">
        <v>1064</v>
      </c>
      <c r="D40" s="8" t="s">
        <v>1065</v>
      </c>
      <c r="E40" s="8" t="s">
        <v>1066</v>
      </c>
      <c r="F40" s="3">
        <v>10000</v>
      </c>
      <c r="G40" s="3">
        <v>8000</v>
      </c>
      <c r="H40" s="3">
        <v>6000</v>
      </c>
      <c r="I40" s="33"/>
      <c r="J40" s="60">
        <v>3000</v>
      </c>
      <c r="K40" s="60">
        <v>2400</v>
      </c>
      <c r="L40" s="60">
        <v>1800</v>
      </c>
      <c r="M40" s="60"/>
      <c r="N40" s="60">
        <v>2500</v>
      </c>
      <c r="O40" s="60">
        <v>2000</v>
      </c>
      <c r="P40" s="60">
        <v>1500</v>
      </c>
      <c r="Q40" s="60"/>
    </row>
    <row r="41" spans="1:17" ht="30">
      <c r="A41" s="491"/>
      <c r="B41" s="8">
        <v>35</v>
      </c>
      <c r="C41" s="8" t="s">
        <v>1067</v>
      </c>
      <c r="D41" s="15" t="s">
        <v>1068</v>
      </c>
      <c r="E41" s="15" t="s">
        <v>19</v>
      </c>
      <c r="F41" s="3">
        <v>15000</v>
      </c>
      <c r="G41" s="3">
        <v>12000</v>
      </c>
      <c r="H41" s="3">
        <v>9000</v>
      </c>
      <c r="I41" s="33"/>
      <c r="J41" s="60">
        <v>4500</v>
      </c>
      <c r="K41" s="60">
        <v>3600</v>
      </c>
      <c r="L41" s="60">
        <v>2700</v>
      </c>
      <c r="M41" s="60"/>
      <c r="N41" s="60">
        <v>3750</v>
      </c>
      <c r="O41" s="60">
        <v>3000</v>
      </c>
      <c r="P41" s="60">
        <v>2250</v>
      </c>
      <c r="Q41" s="60"/>
    </row>
    <row r="42" spans="1:17">
      <c r="A42" s="520">
        <v>2</v>
      </c>
      <c r="B42" s="522" t="s">
        <v>1069</v>
      </c>
      <c r="C42" s="523"/>
      <c r="D42" s="523"/>
      <c r="E42" s="523"/>
      <c r="F42" s="2"/>
      <c r="G42" s="2"/>
      <c r="H42" s="2"/>
      <c r="I42" s="33"/>
      <c r="J42" s="60">
        <v>0</v>
      </c>
      <c r="K42" s="60">
        <v>0</v>
      </c>
      <c r="L42" s="60">
        <v>0</v>
      </c>
      <c r="M42" s="60"/>
      <c r="N42" s="60">
        <v>0</v>
      </c>
      <c r="O42" s="60">
        <v>0</v>
      </c>
      <c r="P42" s="60">
        <v>0</v>
      </c>
      <c r="Q42" s="60"/>
    </row>
    <row r="43" spans="1:17" ht="30">
      <c r="A43" s="490"/>
      <c r="B43" s="8">
        <v>36</v>
      </c>
      <c r="C43" s="8" t="s">
        <v>1070</v>
      </c>
      <c r="D43" s="8"/>
      <c r="E43" s="8"/>
      <c r="F43" s="3">
        <v>6700</v>
      </c>
      <c r="G43" s="3">
        <v>5360</v>
      </c>
      <c r="H43" s="3">
        <v>3216</v>
      </c>
      <c r="I43" s="33"/>
      <c r="J43" s="60">
        <v>2010</v>
      </c>
      <c r="K43" s="60">
        <v>1608</v>
      </c>
      <c r="L43" s="60">
        <v>964.8</v>
      </c>
      <c r="M43" s="60"/>
      <c r="N43" s="60">
        <v>1675</v>
      </c>
      <c r="O43" s="60">
        <v>1340</v>
      </c>
      <c r="P43" s="60">
        <v>804</v>
      </c>
      <c r="Q43" s="60"/>
    </row>
    <row r="44" spans="1:17" ht="30">
      <c r="A44" s="491"/>
      <c r="B44" s="8">
        <v>37</v>
      </c>
      <c r="C44" s="8" t="s">
        <v>1071</v>
      </c>
      <c r="D44" s="8"/>
      <c r="E44" s="8"/>
      <c r="F44" s="3">
        <v>6700</v>
      </c>
      <c r="G44" s="3">
        <v>5360</v>
      </c>
      <c r="H44" s="3">
        <v>3216</v>
      </c>
      <c r="I44" s="33"/>
      <c r="J44" s="60">
        <v>2010</v>
      </c>
      <c r="K44" s="60">
        <v>1608</v>
      </c>
      <c r="L44" s="60">
        <v>964.8</v>
      </c>
      <c r="M44" s="60"/>
      <c r="N44" s="60">
        <v>1675</v>
      </c>
      <c r="O44" s="60">
        <v>1340</v>
      </c>
      <c r="P44" s="60">
        <v>804</v>
      </c>
      <c r="Q44" s="60"/>
    </row>
    <row r="45" spans="1:17">
      <c r="A45" s="520">
        <v>3</v>
      </c>
      <c r="B45" s="522" t="s">
        <v>1072</v>
      </c>
      <c r="C45" s="523"/>
      <c r="D45" s="523"/>
      <c r="E45" s="523"/>
      <c r="F45" s="2"/>
      <c r="G45" s="2"/>
      <c r="H45" s="2"/>
      <c r="I45" s="33"/>
      <c r="J45" s="60">
        <v>0</v>
      </c>
      <c r="K45" s="60">
        <v>0</v>
      </c>
      <c r="L45" s="60">
        <v>0</v>
      </c>
      <c r="M45" s="60"/>
      <c r="N45" s="60">
        <v>0</v>
      </c>
      <c r="O45" s="60">
        <v>0</v>
      </c>
      <c r="P45" s="60">
        <v>0</v>
      </c>
      <c r="Q45" s="60"/>
    </row>
    <row r="46" spans="1:17" ht="30">
      <c r="A46" s="490"/>
      <c r="B46" s="8">
        <v>38</v>
      </c>
      <c r="C46" s="8" t="s">
        <v>1073</v>
      </c>
      <c r="D46" s="8"/>
      <c r="E46" s="8"/>
      <c r="F46" s="3">
        <v>8000</v>
      </c>
      <c r="G46" s="3">
        <v>6400</v>
      </c>
      <c r="H46" s="3">
        <v>3840</v>
      </c>
      <c r="I46" s="33"/>
      <c r="J46" s="60">
        <v>2400</v>
      </c>
      <c r="K46" s="60">
        <v>1920</v>
      </c>
      <c r="L46" s="60">
        <v>1152</v>
      </c>
      <c r="M46" s="60"/>
      <c r="N46" s="60">
        <v>2000</v>
      </c>
      <c r="O46" s="60">
        <v>1600</v>
      </c>
      <c r="P46" s="60">
        <v>960</v>
      </c>
      <c r="Q46" s="60"/>
    </row>
    <row r="47" spans="1:17" ht="30">
      <c r="A47" s="491"/>
      <c r="B47" s="8">
        <v>39</v>
      </c>
      <c r="C47" s="8" t="s">
        <v>1074</v>
      </c>
      <c r="D47" s="8"/>
      <c r="E47" s="8"/>
      <c r="F47" s="3">
        <v>7700</v>
      </c>
      <c r="G47" s="3">
        <v>6160</v>
      </c>
      <c r="H47" s="3">
        <v>4620</v>
      </c>
      <c r="I47" s="33"/>
      <c r="J47" s="60">
        <v>2310</v>
      </c>
      <c r="K47" s="60">
        <v>1848</v>
      </c>
      <c r="L47" s="60">
        <v>1386</v>
      </c>
      <c r="M47" s="60"/>
      <c r="N47" s="60">
        <v>1925</v>
      </c>
      <c r="O47" s="60">
        <v>1540</v>
      </c>
      <c r="P47" s="60">
        <v>1155</v>
      </c>
      <c r="Q47" s="60"/>
    </row>
    <row r="48" spans="1:17">
      <c r="A48" s="520">
        <v>4</v>
      </c>
      <c r="B48" s="522" t="s">
        <v>1075</v>
      </c>
      <c r="C48" s="523"/>
      <c r="D48" s="523"/>
      <c r="E48" s="523"/>
      <c r="F48" s="2"/>
      <c r="G48" s="2"/>
      <c r="H48" s="2"/>
      <c r="I48" s="33"/>
      <c r="J48" s="60"/>
      <c r="K48" s="60"/>
      <c r="L48" s="60"/>
      <c r="M48" s="60"/>
      <c r="N48" s="60"/>
      <c r="O48" s="60"/>
      <c r="P48" s="60"/>
      <c r="Q48" s="60"/>
    </row>
    <row r="49" spans="1:17" ht="30">
      <c r="A49" s="491"/>
      <c r="B49" s="8">
        <v>40</v>
      </c>
      <c r="C49" s="8" t="s">
        <v>1076</v>
      </c>
      <c r="D49" s="8"/>
      <c r="E49" s="8"/>
      <c r="F49" s="3">
        <v>9200</v>
      </c>
      <c r="G49" s="3">
        <v>7360</v>
      </c>
      <c r="H49" s="3">
        <v>5520</v>
      </c>
      <c r="I49" s="33"/>
      <c r="J49" s="60">
        <v>2760</v>
      </c>
      <c r="K49" s="60">
        <v>2208</v>
      </c>
      <c r="L49" s="60">
        <v>1656</v>
      </c>
      <c r="M49" s="60"/>
      <c r="N49" s="60">
        <v>2300</v>
      </c>
      <c r="O49" s="60">
        <v>1840</v>
      </c>
      <c r="P49" s="60">
        <v>1380</v>
      </c>
      <c r="Q49" s="60"/>
    </row>
    <row r="50" spans="1:17">
      <c r="A50" s="520">
        <v>5</v>
      </c>
      <c r="B50" s="522" t="s">
        <v>15</v>
      </c>
      <c r="C50" s="523"/>
      <c r="D50" s="523"/>
      <c r="E50" s="523"/>
      <c r="F50" s="2"/>
      <c r="G50" s="2"/>
      <c r="H50" s="2"/>
      <c r="I50" s="33"/>
      <c r="J50" s="60"/>
      <c r="K50" s="60"/>
      <c r="L50" s="60"/>
      <c r="M50" s="60"/>
      <c r="N50" s="60"/>
      <c r="O50" s="60"/>
      <c r="P50" s="60"/>
      <c r="Q50" s="60"/>
    </row>
    <row r="51" spans="1:17">
      <c r="A51" s="490"/>
      <c r="B51" s="520">
        <v>41</v>
      </c>
      <c r="C51" s="522" t="s">
        <v>1077</v>
      </c>
      <c r="D51" s="523"/>
      <c r="E51" s="523"/>
      <c r="F51" s="2"/>
      <c r="G51" s="2"/>
      <c r="H51" s="2"/>
      <c r="I51" s="33"/>
      <c r="J51" s="60"/>
      <c r="K51" s="60"/>
      <c r="L51" s="60"/>
      <c r="M51" s="60"/>
      <c r="N51" s="60"/>
      <c r="O51" s="60"/>
      <c r="P51" s="60"/>
      <c r="Q51" s="60"/>
    </row>
    <row r="52" spans="1:17" ht="30">
      <c r="A52" s="490"/>
      <c r="B52" s="518"/>
      <c r="C52" s="8" t="s">
        <v>1078</v>
      </c>
      <c r="D52" s="8"/>
      <c r="E52" s="8"/>
      <c r="F52" s="3">
        <v>9000</v>
      </c>
      <c r="G52" s="2"/>
      <c r="H52" s="2"/>
      <c r="I52" s="33"/>
      <c r="J52" s="60">
        <v>2700</v>
      </c>
      <c r="K52" s="60"/>
      <c r="L52" s="60"/>
      <c r="M52" s="60"/>
      <c r="N52" s="60">
        <v>2250</v>
      </c>
      <c r="O52" s="60"/>
      <c r="P52" s="60"/>
      <c r="Q52" s="60"/>
    </row>
    <row r="53" spans="1:17" ht="30">
      <c r="A53" s="490"/>
      <c r="B53" s="518"/>
      <c r="C53" s="8" t="s">
        <v>1079</v>
      </c>
      <c r="D53" s="8"/>
      <c r="E53" s="8"/>
      <c r="F53" s="3">
        <v>12000</v>
      </c>
      <c r="G53" s="2"/>
      <c r="H53" s="2"/>
      <c r="I53" s="33"/>
      <c r="J53" s="60">
        <v>3600</v>
      </c>
      <c r="K53" s="60"/>
      <c r="L53" s="60"/>
      <c r="M53" s="60"/>
      <c r="N53" s="60">
        <v>3000</v>
      </c>
      <c r="O53" s="60"/>
      <c r="P53" s="60"/>
      <c r="Q53" s="60"/>
    </row>
    <row r="54" spans="1:17" ht="30">
      <c r="A54" s="490"/>
      <c r="B54" s="518"/>
      <c r="C54" s="8" t="s">
        <v>1080</v>
      </c>
      <c r="D54" s="8"/>
      <c r="E54" s="8"/>
      <c r="F54" s="3">
        <v>13500</v>
      </c>
      <c r="G54" s="2"/>
      <c r="H54" s="2"/>
      <c r="I54" s="33"/>
      <c r="J54" s="60">
        <v>4050</v>
      </c>
      <c r="K54" s="60"/>
      <c r="L54" s="60"/>
      <c r="M54" s="60"/>
      <c r="N54" s="60">
        <v>3375</v>
      </c>
      <c r="O54" s="60"/>
      <c r="P54" s="60"/>
      <c r="Q54" s="60"/>
    </row>
    <row r="55" spans="1:17" ht="30">
      <c r="A55" s="490"/>
      <c r="B55" s="521"/>
      <c r="C55" s="8" t="s">
        <v>1081</v>
      </c>
      <c r="D55" s="8"/>
      <c r="E55" s="8"/>
      <c r="F55" s="3">
        <v>15000</v>
      </c>
      <c r="G55" s="2"/>
      <c r="H55" s="2"/>
      <c r="I55" s="33"/>
      <c r="J55" s="60">
        <v>4500</v>
      </c>
      <c r="K55" s="60"/>
      <c r="L55" s="60"/>
      <c r="M55" s="60"/>
      <c r="N55" s="60">
        <v>3750</v>
      </c>
      <c r="O55" s="60"/>
      <c r="P55" s="60"/>
      <c r="Q55" s="60"/>
    </row>
    <row r="56" spans="1:17">
      <c r="A56" s="490"/>
      <c r="B56" s="520">
        <v>42</v>
      </c>
      <c r="C56" s="522" t="s">
        <v>1082</v>
      </c>
      <c r="D56" s="523"/>
      <c r="E56" s="523"/>
      <c r="F56" s="2"/>
      <c r="G56" s="2"/>
      <c r="H56" s="2"/>
      <c r="I56" s="33"/>
      <c r="J56" s="60"/>
      <c r="K56" s="60"/>
      <c r="L56" s="60"/>
      <c r="M56" s="60"/>
      <c r="N56" s="60"/>
      <c r="O56" s="60"/>
      <c r="P56" s="60"/>
      <c r="Q56" s="60"/>
    </row>
    <row r="57" spans="1:17">
      <c r="A57" s="490"/>
      <c r="B57" s="518"/>
      <c r="C57" s="8" t="s">
        <v>1083</v>
      </c>
      <c r="D57" s="8"/>
      <c r="E57" s="8"/>
      <c r="F57" s="3">
        <v>15000</v>
      </c>
      <c r="G57" s="2"/>
      <c r="H57" s="2"/>
      <c r="I57" s="33"/>
      <c r="J57" s="60">
        <v>4500</v>
      </c>
      <c r="K57" s="60"/>
      <c r="L57" s="60"/>
      <c r="M57" s="60"/>
      <c r="N57" s="60">
        <v>3750</v>
      </c>
      <c r="O57" s="60"/>
      <c r="P57" s="60"/>
      <c r="Q57" s="60"/>
    </row>
    <row r="58" spans="1:17" ht="30">
      <c r="A58" s="491"/>
      <c r="B58" s="521"/>
      <c r="C58" s="8" t="s">
        <v>1084</v>
      </c>
      <c r="D58" s="8"/>
      <c r="E58" s="8"/>
      <c r="F58" s="3">
        <v>12000</v>
      </c>
      <c r="G58" s="2"/>
      <c r="H58" s="2"/>
      <c r="I58" s="33"/>
      <c r="J58" s="60">
        <v>3600</v>
      </c>
      <c r="K58" s="60"/>
      <c r="L58" s="60"/>
      <c r="M58" s="60"/>
      <c r="N58" s="60">
        <v>3000</v>
      </c>
      <c r="O58" s="60"/>
      <c r="P58" s="60"/>
      <c r="Q58" s="60"/>
    </row>
    <row r="59" spans="1:17">
      <c r="A59" s="520"/>
      <c r="B59" s="520">
        <v>43</v>
      </c>
      <c r="C59" s="522" t="s">
        <v>1085</v>
      </c>
      <c r="D59" s="523"/>
      <c r="E59" s="523"/>
      <c r="F59" s="2"/>
      <c r="G59" s="2"/>
      <c r="H59" s="2"/>
      <c r="I59" s="33"/>
      <c r="J59" s="60"/>
      <c r="K59" s="60"/>
      <c r="L59" s="60"/>
      <c r="M59" s="60"/>
      <c r="N59" s="60"/>
      <c r="O59" s="60"/>
      <c r="P59" s="60"/>
      <c r="Q59" s="60"/>
    </row>
    <row r="60" spans="1:17" ht="30">
      <c r="A60" s="490"/>
      <c r="B60" s="521"/>
      <c r="C60" s="8" t="s">
        <v>1084</v>
      </c>
      <c r="D60" s="8"/>
      <c r="E60" s="8"/>
      <c r="F60" s="3">
        <v>8000</v>
      </c>
      <c r="G60" s="2"/>
      <c r="H60" s="2"/>
      <c r="I60" s="33"/>
      <c r="J60" s="60">
        <v>2400</v>
      </c>
      <c r="K60" s="60"/>
      <c r="L60" s="60"/>
      <c r="M60" s="60"/>
      <c r="N60" s="60">
        <v>2000</v>
      </c>
      <c r="O60" s="60"/>
      <c r="P60" s="60"/>
      <c r="Q60" s="60"/>
    </row>
    <row r="61" spans="1:17">
      <c r="A61" s="490"/>
      <c r="B61" s="520">
        <v>44</v>
      </c>
      <c r="C61" s="522" t="s">
        <v>1086</v>
      </c>
      <c r="D61" s="523"/>
      <c r="E61" s="523"/>
      <c r="F61" s="2"/>
      <c r="G61" s="2"/>
      <c r="H61" s="2"/>
      <c r="I61" s="33"/>
      <c r="J61" s="60"/>
      <c r="K61" s="60"/>
      <c r="L61" s="60"/>
      <c r="M61" s="60"/>
      <c r="N61" s="60"/>
      <c r="O61" s="60"/>
      <c r="P61" s="60"/>
      <c r="Q61" s="60"/>
    </row>
    <row r="62" spans="1:17" ht="45">
      <c r="A62" s="490"/>
      <c r="B62" s="518"/>
      <c r="C62" s="8" t="s">
        <v>1087</v>
      </c>
      <c r="D62" s="8"/>
      <c r="E62" s="8"/>
      <c r="F62" s="3">
        <v>13500</v>
      </c>
      <c r="G62" s="2"/>
      <c r="H62" s="2"/>
      <c r="I62" s="33"/>
      <c r="J62" s="60">
        <v>4050</v>
      </c>
      <c r="K62" s="60"/>
      <c r="L62" s="60"/>
      <c r="M62" s="60"/>
      <c r="N62" s="60">
        <v>3375</v>
      </c>
      <c r="O62" s="60"/>
      <c r="P62" s="60"/>
      <c r="Q62" s="60"/>
    </row>
    <row r="63" spans="1:17" ht="45">
      <c r="A63" s="491"/>
      <c r="B63" s="521"/>
      <c r="C63" s="8" t="s">
        <v>1088</v>
      </c>
      <c r="D63" s="8"/>
      <c r="E63" s="8"/>
      <c r="F63" s="3">
        <v>12000</v>
      </c>
      <c r="G63" s="2"/>
      <c r="H63" s="2"/>
      <c r="I63" s="33"/>
      <c r="J63" s="60">
        <v>3600</v>
      </c>
      <c r="K63" s="60"/>
      <c r="L63" s="60"/>
      <c r="M63" s="60"/>
      <c r="N63" s="60">
        <v>3000</v>
      </c>
      <c r="O63" s="60"/>
      <c r="P63" s="60"/>
      <c r="Q63" s="60"/>
    </row>
  </sheetData>
  <mergeCells count="36">
    <mergeCell ref="B6:E6"/>
    <mergeCell ref="A7:A16"/>
    <mergeCell ref="C7:C10"/>
    <mergeCell ref="C11:C16"/>
    <mergeCell ref="A45:A47"/>
    <mergeCell ref="B45:E45"/>
    <mergeCell ref="A17:A31"/>
    <mergeCell ref="C18:C22"/>
    <mergeCell ref="C25:C27"/>
    <mergeCell ref="C28:C31"/>
    <mergeCell ref="A32:A41"/>
    <mergeCell ref="C32:C33"/>
    <mergeCell ref="A42:A44"/>
    <mergeCell ref="B42:E42"/>
    <mergeCell ref="A48:A49"/>
    <mergeCell ref="B48:E48"/>
    <mergeCell ref="A50:A58"/>
    <mergeCell ref="B50:E50"/>
    <mergeCell ref="B51:B55"/>
    <mergeCell ref="C51:E51"/>
    <mergeCell ref="B56:B58"/>
    <mergeCell ref="C56:E56"/>
    <mergeCell ref="A59:A63"/>
    <mergeCell ref="B59:B60"/>
    <mergeCell ref="B61:B63"/>
    <mergeCell ref="C59:E59"/>
    <mergeCell ref="C61:E61"/>
    <mergeCell ref="J3:M4"/>
    <mergeCell ref="N3:Q4"/>
    <mergeCell ref="A4:A5"/>
    <mergeCell ref="B4:B5"/>
    <mergeCell ref="C4:C5"/>
    <mergeCell ref="D4:E4"/>
    <mergeCell ref="F3:I4"/>
    <mergeCell ref="A3:B3"/>
    <mergeCell ref="C3:E3"/>
  </mergeCells>
  <printOptions horizontalCentered="1" gridLines="1"/>
  <pageMargins left="0.7" right="0.7" top="0.75" bottom="0.75" header="0" footer="0"/>
  <pageSetup paperSize="9" fitToHeight="0" pageOrder="overThenDown" orientation="portrait" cellComments="atEnd"/>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outlinePr summaryBelow="0" summaryRight="0"/>
  </sheetPr>
  <dimension ref="A1:N13"/>
  <sheetViews>
    <sheetView workbookViewId="0">
      <selection activeCell="G6" sqref="A3:N11"/>
    </sheetView>
  </sheetViews>
  <sheetFormatPr defaultColWidth="14.42578125" defaultRowHeight="15"/>
  <cols>
    <col min="1" max="1" width="10" style="21" customWidth="1"/>
    <col min="2" max="2" width="34.85546875" style="21" customWidth="1"/>
    <col min="3" max="13" width="11.85546875" style="28" customWidth="1"/>
    <col min="14" max="16384" width="14.42578125" style="21"/>
  </cols>
  <sheetData>
    <row r="1" spans="1:14">
      <c r="A1" s="138" t="s">
        <v>1181</v>
      </c>
    </row>
    <row r="3" spans="1:14" ht="51" customHeight="1">
      <c r="A3" s="524" t="s">
        <v>0</v>
      </c>
      <c r="B3" s="524" t="s">
        <v>1095</v>
      </c>
      <c r="C3" s="526" t="s">
        <v>660</v>
      </c>
      <c r="D3" s="527"/>
      <c r="E3" s="527"/>
      <c r="F3" s="528"/>
      <c r="G3" s="526" t="s">
        <v>661</v>
      </c>
      <c r="H3" s="527"/>
      <c r="I3" s="527"/>
      <c r="J3" s="527"/>
      <c r="K3" s="529" t="s">
        <v>1175</v>
      </c>
      <c r="L3" s="529"/>
      <c r="M3" s="529"/>
      <c r="N3" s="529"/>
    </row>
    <row r="4" spans="1:14">
      <c r="A4" s="525"/>
      <c r="B4" s="525"/>
      <c r="C4" s="140" t="s">
        <v>4</v>
      </c>
      <c r="D4" s="140" t="s">
        <v>5</v>
      </c>
      <c r="E4" s="140" t="s">
        <v>6</v>
      </c>
      <c r="F4" s="140" t="s">
        <v>7</v>
      </c>
      <c r="G4" s="140" t="s">
        <v>4</v>
      </c>
      <c r="H4" s="140" t="s">
        <v>5</v>
      </c>
      <c r="I4" s="140" t="s">
        <v>6</v>
      </c>
      <c r="J4" s="140" t="s">
        <v>7</v>
      </c>
      <c r="K4" s="140" t="s">
        <v>4</v>
      </c>
      <c r="L4" s="140" t="s">
        <v>5</v>
      </c>
      <c r="M4" s="140" t="s">
        <v>6</v>
      </c>
      <c r="N4" s="140" t="s">
        <v>7</v>
      </c>
    </row>
    <row r="5" spans="1:14">
      <c r="A5" s="2"/>
      <c r="B5" s="1" t="s">
        <v>11</v>
      </c>
      <c r="C5" s="3"/>
      <c r="D5" s="3"/>
      <c r="E5" s="3"/>
      <c r="F5" s="3"/>
      <c r="G5" s="3"/>
      <c r="H5" s="3"/>
      <c r="I5" s="3"/>
      <c r="J5" s="122"/>
      <c r="K5" s="71"/>
      <c r="L5" s="71"/>
      <c r="M5" s="71"/>
      <c r="N5" s="41"/>
    </row>
    <row r="6" spans="1:14" ht="210">
      <c r="A6" s="5">
        <v>45658</v>
      </c>
      <c r="B6" s="2" t="s">
        <v>1089</v>
      </c>
      <c r="C6" s="3">
        <v>2200</v>
      </c>
      <c r="D6" s="3">
        <v>1320</v>
      </c>
      <c r="E6" s="3">
        <v>880</v>
      </c>
      <c r="F6" s="3">
        <v>792</v>
      </c>
      <c r="G6" s="3">
        <v>660</v>
      </c>
      <c r="H6" s="3">
        <v>396</v>
      </c>
      <c r="I6" s="3">
        <v>264</v>
      </c>
      <c r="J6" s="3">
        <v>237.6</v>
      </c>
      <c r="K6" s="71">
        <v>550</v>
      </c>
      <c r="L6" s="71">
        <v>330</v>
      </c>
      <c r="M6" s="71">
        <v>220</v>
      </c>
      <c r="N6" s="71">
        <v>198</v>
      </c>
    </row>
    <row r="7" spans="1:14">
      <c r="A7" s="5">
        <v>45689</v>
      </c>
      <c r="B7" s="2" t="s">
        <v>1090</v>
      </c>
      <c r="C7" s="3">
        <v>2200</v>
      </c>
      <c r="D7" s="3">
        <v>1320</v>
      </c>
      <c r="E7" s="3">
        <v>880</v>
      </c>
      <c r="F7" s="3">
        <v>792</v>
      </c>
      <c r="G7" s="3">
        <v>660</v>
      </c>
      <c r="H7" s="3">
        <v>396</v>
      </c>
      <c r="I7" s="3">
        <v>264</v>
      </c>
      <c r="J7" s="3">
        <v>237.6</v>
      </c>
      <c r="K7" s="71">
        <v>550</v>
      </c>
      <c r="L7" s="71">
        <v>330</v>
      </c>
      <c r="M7" s="71">
        <v>220</v>
      </c>
      <c r="N7" s="71">
        <v>198</v>
      </c>
    </row>
    <row r="8" spans="1:14">
      <c r="A8" s="2"/>
      <c r="B8" s="1" t="s">
        <v>12</v>
      </c>
      <c r="C8" s="3"/>
      <c r="D8" s="3"/>
      <c r="E8" s="3"/>
      <c r="F8" s="3"/>
      <c r="G8" s="3"/>
      <c r="H8" s="3"/>
      <c r="I8" s="3"/>
      <c r="J8" s="122"/>
      <c r="K8" s="71"/>
      <c r="L8" s="71"/>
      <c r="M8" s="71"/>
      <c r="N8" s="41"/>
    </row>
    <row r="9" spans="1:14">
      <c r="A9" s="5">
        <v>45659</v>
      </c>
      <c r="B9" s="2" t="s">
        <v>1091</v>
      </c>
      <c r="C9" s="3">
        <v>1320</v>
      </c>
      <c r="D9" s="3">
        <v>792</v>
      </c>
      <c r="E9" s="3">
        <v>528</v>
      </c>
      <c r="F9" s="3">
        <v>475.2</v>
      </c>
      <c r="G9" s="3">
        <v>396</v>
      </c>
      <c r="H9" s="3">
        <v>237.6</v>
      </c>
      <c r="I9" s="3">
        <v>158.4</v>
      </c>
      <c r="J9" s="3">
        <v>142.56</v>
      </c>
      <c r="K9" s="71">
        <v>330</v>
      </c>
      <c r="L9" s="71">
        <v>198</v>
      </c>
      <c r="M9" s="71">
        <v>132</v>
      </c>
      <c r="N9" s="71">
        <v>118.8</v>
      </c>
    </row>
    <row r="10" spans="1:14">
      <c r="A10" s="5">
        <v>45690</v>
      </c>
      <c r="B10" s="2" t="s">
        <v>68</v>
      </c>
      <c r="C10" s="3">
        <v>1320</v>
      </c>
      <c r="D10" s="3">
        <v>792</v>
      </c>
      <c r="E10" s="3">
        <v>528</v>
      </c>
      <c r="F10" s="3">
        <v>475.2</v>
      </c>
      <c r="G10" s="3">
        <v>396</v>
      </c>
      <c r="H10" s="3">
        <v>237.6</v>
      </c>
      <c r="I10" s="3">
        <v>158.4</v>
      </c>
      <c r="J10" s="3">
        <v>142.56</v>
      </c>
      <c r="K10" s="71">
        <v>330</v>
      </c>
      <c r="L10" s="71">
        <v>198</v>
      </c>
      <c r="M10" s="71">
        <v>132</v>
      </c>
      <c r="N10" s="71">
        <v>118.8</v>
      </c>
    </row>
    <row r="11" spans="1:14">
      <c r="A11" s="5">
        <v>45718</v>
      </c>
      <c r="B11" s="2" t="s">
        <v>1092</v>
      </c>
      <c r="C11" s="3">
        <v>1320</v>
      </c>
      <c r="D11" s="3">
        <v>792</v>
      </c>
      <c r="E11" s="3">
        <v>528</v>
      </c>
      <c r="F11" s="3">
        <v>475.2</v>
      </c>
      <c r="G11" s="3">
        <v>396</v>
      </c>
      <c r="H11" s="3">
        <v>237.6</v>
      </c>
      <c r="I11" s="3">
        <v>158.4</v>
      </c>
      <c r="J11" s="3">
        <v>142.56</v>
      </c>
      <c r="K11" s="71">
        <v>330</v>
      </c>
      <c r="L11" s="71">
        <v>198</v>
      </c>
      <c r="M11" s="71">
        <v>132</v>
      </c>
      <c r="N11" s="71">
        <v>118.8</v>
      </c>
    </row>
    <row r="13" spans="1:14">
      <c r="G13" s="28">
        <f>C6*30%</f>
        <v>660</v>
      </c>
    </row>
  </sheetData>
  <mergeCells count="5">
    <mergeCell ref="A3:A4"/>
    <mergeCell ref="B3:B4"/>
    <mergeCell ref="C3:F3"/>
    <mergeCell ref="G3:J3"/>
    <mergeCell ref="K3:N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24CA-57E7-4B4E-BC62-9B0B8069D9E1}">
  <dimension ref="A1:P985"/>
  <sheetViews>
    <sheetView topLeftCell="A25" workbookViewId="0">
      <selection activeCell="E38" sqref="E38"/>
    </sheetView>
  </sheetViews>
  <sheetFormatPr defaultColWidth="8.85546875" defaultRowHeight="15"/>
  <cols>
    <col min="1" max="1" width="8.85546875" style="256"/>
    <col min="2" max="2" width="13.85546875" style="256" customWidth="1"/>
    <col min="3" max="3" width="14.5703125" style="256" customWidth="1"/>
    <col min="4" max="4" width="14.140625" style="256" customWidth="1"/>
    <col min="5" max="16" width="10" style="256" customWidth="1"/>
    <col min="17" max="16384" width="8.85546875" style="256"/>
  </cols>
  <sheetData>
    <row r="1" spans="1:16">
      <c r="A1" s="267" t="s">
        <v>1655</v>
      </c>
      <c r="B1" s="266"/>
      <c r="C1" s="257"/>
      <c r="D1" s="257"/>
      <c r="E1" s="257"/>
      <c r="F1" s="257"/>
      <c r="G1" s="257"/>
      <c r="H1" s="257"/>
      <c r="I1" s="257"/>
      <c r="J1" s="257"/>
      <c r="K1" s="257"/>
      <c r="L1" s="257"/>
    </row>
    <row r="2" spans="1:16">
      <c r="A2" s="266"/>
      <c r="B2" s="266"/>
      <c r="C2" s="257"/>
      <c r="D2" s="257"/>
      <c r="E2" s="257"/>
      <c r="F2" s="257"/>
      <c r="G2" s="257"/>
      <c r="H2" s="257"/>
      <c r="I2" s="257"/>
      <c r="J2" s="257"/>
      <c r="K2" s="257"/>
      <c r="L2" s="257"/>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456" t="s">
        <v>11</v>
      </c>
      <c r="B6" s="456"/>
      <c r="C6" s="456"/>
      <c r="D6" s="456"/>
      <c r="E6" s="259"/>
      <c r="F6" s="259"/>
      <c r="G6" s="259"/>
      <c r="H6" s="258"/>
      <c r="I6" s="260"/>
      <c r="J6" s="260"/>
      <c r="K6" s="260"/>
      <c r="L6" s="260"/>
      <c r="M6" s="265"/>
      <c r="N6" s="265"/>
      <c r="O6" s="265"/>
      <c r="P6" s="265"/>
    </row>
    <row r="7" spans="1:16" s="261" customFormat="1" ht="50.45" customHeight="1">
      <c r="A7" s="264">
        <v>1</v>
      </c>
      <c r="B7" s="460" t="s">
        <v>1654</v>
      </c>
      <c r="C7" s="460"/>
      <c r="D7" s="460"/>
      <c r="E7" s="263">
        <v>9600</v>
      </c>
      <c r="F7" s="263">
        <v>5760</v>
      </c>
      <c r="G7" s="263">
        <v>4800</v>
      </c>
      <c r="H7" s="262">
        <v>3840</v>
      </c>
      <c r="I7" s="178">
        <v>2880</v>
      </c>
      <c r="J7" s="178">
        <v>1728</v>
      </c>
      <c r="K7" s="178">
        <v>1440</v>
      </c>
      <c r="L7" s="178">
        <v>1152</v>
      </c>
      <c r="M7" s="178">
        <v>2400</v>
      </c>
      <c r="N7" s="178">
        <v>1440</v>
      </c>
      <c r="O7" s="178">
        <v>1200</v>
      </c>
      <c r="P7" s="178">
        <v>960</v>
      </c>
    </row>
    <row r="8" spans="1:16" s="261" customFormat="1" ht="50.45" customHeight="1">
      <c r="A8" s="264">
        <v>2</v>
      </c>
      <c r="B8" s="460" t="s">
        <v>1653</v>
      </c>
      <c r="C8" s="460"/>
      <c r="D8" s="460"/>
      <c r="E8" s="263">
        <v>8000</v>
      </c>
      <c r="F8" s="263">
        <v>4800</v>
      </c>
      <c r="G8" s="263">
        <v>4000</v>
      </c>
      <c r="H8" s="262">
        <v>3200</v>
      </c>
      <c r="I8" s="178">
        <v>2400</v>
      </c>
      <c r="J8" s="178">
        <v>1440</v>
      </c>
      <c r="K8" s="178">
        <v>1200</v>
      </c>
      <c r="L8" s="178">
        <v>960</v>
      </c>
      <c r="M8" s="178">
        <v>2000</v>
      </c>
      <c r="N8" s="178">
        <v>1200</v>
      </c>
      <c r="O8" s="178">
        <v>1000</v>
      </c>
      <c r="P8" s="178">
        <v>800</v>
      </c>
    </row>
    <row r="9" spans="1:16" s="261" customFormat="1" ht="50.45" customHeight="1">
      <c r="A9" s="264">
        <v>3</v>
      </c>
      <c r="B9" s="460" t="s">
        <v>1652</v>
      </c>
      <c r="C9" s="460"/>
      <c r="D9" s="460"/>
      <c r="E9" s="263">
        <v>8000</v>
      </c>
      <c r="F9" s="263">
        <v>4800</v>
      </c>
      <c r="G9" s="263">
        <v>4000</v>
      </c>
      <c r="H9" s="262">
        <v>3200</v>
      </c>
      <c r="I9" s="178">
        <v>2400</v>
      </c>
      <c r="J9" s="178">
        <v>1440</v>
      </c>
      <c r="K9" s="178">
        <v>1200</v>
      </c>
      <c r="L9" s="178">
        <v>960</v>
      </c>
      <c r="M9" s="178">
        <v>2000</v>
      </c>
      <c r="N9" s="178">
        <v>1200</v>
      </c>
      <c r="O9" s="178">
        <v>1000</v>
      </c>
      <c r="P9" s="178">
        <v>800</v>
      </c>
    </row>
    <row r="10" spans="1:16" s="261" customFormat="1" ht="50.45" customHeight="1">
      <c r="A10" s="264">
        <v>4</v>
      </c>
      <c r="B10" s="460" t="s">
        <v>1651</v>
      </c>
      <c r="C10" s="460"/>
      <c r="D10" s="460"/>
      <c r="E10" s="263">
        <v>14400</v>
      </c>
      <c r="F10" s="263">
        <v>8640</v>
      </c>
      <c r="G10" s="263">
        <v>7200</v>
      </c>
      <c r="H10" s="262">
        <v>5760</v>
      </c>
      <c r="I10" s="178">
        <v>4320</v>
      </c>
      <c r="J10" s="178">
        <v>2592</v>
      </c>
      <c r="K10" s="178">
        <v>2160</v>
      </c>
      <c r="L10" s="178">
        <v>1728</v>
      </c>
      <c r="M10" s="178">
        <v>3600</v>
      </c>
      <c r="N10" s="178">
        <v>2160</v>
      </c>
      <c r="O10" s="178">
        <v>1800</v>
      </c>
      <c r="P10" s="178">
        <v>1440</v>
      </c>
    </row>
    <row r="11" spans="1:16" s="261" customFormat="1" ht="50.45" customHeight="1">
      <c r="A11" s="264">
        <v>5</v>
      </c>
      <c r="B11" s="460" t="s">
        <v>1650</v>
      </c>
      <c r="C11" s="460"/>
      <c r="D11" s="460"/>
      <c r="E11" s="263">
        <v>16000</v>
      </c>
      <c r="F11" s="263">
        <v>9600</v>
      </c>
      <c r="G11" s="263">
        <v>8000</v>
      </c>
      <c r="H11" s="262">
        <v>6400</v>
      </c>
      <c r="I11" s="178">
        <v>4800</v>
      </c>
      <c r="J11" s="178">
        <v>2880</v>
      </c>
      <c r="K11" s="178">
        <v>2400</v>
      </c>
      <c r="L11" s="178">
        <v>1920</v>
      </c>
      <c r="M11" s="178">
        <v>4000</v>
      </c>
      <c r="N11" s="178">
        <v>2400</v>
      </c>
      <c r="O11" s="178">
        <v>2000</v>
      </c>
      <c r="P11" s="178">
        <v>1600</v>
      </c>
    </row>
    <row r="12" spans="1:16" s="261" customFormat="1" ht="50.45" customHeight="1">
      <c r="A12" s="264">
        <v>6</v>
      </c>
      <c r="B12" s="460" t="s">
        <v>1649</v>
      </c>
      <c r="C12" s="460"/>
      <c r="D12" s="460"/>
      <c r="E12" s="263">
        <v>9600</v>
      </c>
      <c r="F12" s="263">
        <v>5760</v>
      </c>
      <c r="G12" s="263">
        <v>4800</v>
      </c>
      <c r="H12" s="262">
        <v>3840</v>
      </c>
      <c r="I12" s="178">
        <v>2880</v>
      </c>
      <c r="J12" s="178">
        <v>1728</v>
      </c>
      <c r="K12" s="178">
        <v>1440</v>
      </c>
      <c r="L12" s="178">
        <v>1152</v>
      </c>
      <c r="M12" s="178">
        <v>2400</v>
      </c>
      <c r="N12" s="178">
        <v>1440</v>
      </c>
      <c r="O12" s="178">
        <v>1200</v>
      </c>
      <c r="P12" s="178">
        <v>960</v>
      </c>
    </row>
    <row r="13" spans="1:16" s="261" customFormat="1" ht="50.45" customHeight="1">
      <c r="A13" s="264">
        <v>7</v>
      </c>
      <c r="B13" s="460" t="s">
        <v>1648</v>
      </c>
      <c r="C13" s="460"/>
      <c r="D13" s="460"/>
      <c r="E13" s="263">
        <v>8000</v>
      </c>
      <c r="F13" s="263">
        <v>4800</v>
      </c>
      <c r="G13" s="263">
        <v>4000</v>
      </c>
      <c r="H13" s="262">
        <v>3200</v>
      </c>
      <c r="I13" s="178">
        <v>2400</v>
      </c>
      <c r="J13" s="178">
        <v>1440</v>
      </c>
      <c r="K13" s="178">
        <v>1200</v>
      </c>
      <c r="L13" s="178">
        <v>960</v>
      </c>
      <c r="M13" s="178">
        <v>2000</v>
      </c>
      <c r="N13" s="178">
        <v>1200</v>
      </c>
      <c r="O13" s="178">
        <v>1000</v>
      </c>
      <c r="P13" s="178">
        <v>800</v>
      </c>
    </row>
    <row r="14" spans="1:16" s="261" customFormat="1" ht="50.45" customHeight="1">
      <c r="A14" s="264">
        <v>8</v>
      </c>
      <c r="B14" s="460" t="s">
        <v>1647</v>
      </c>
      <c r="C14" s="460"/>
      <c r="D14" s="460"/>
      <c r="E14" s="263">
        <v>8000</v>
      </c>
      <c r="F14" s="263">
        <v>4800</v>
      </c>
      <c r="G14" s="263">
        <v>4000</v>
      </c>
      <c r="H14" s="262">
        <v>3200</v>
      </c>
      <c r="I14" s="178">
        <v>2400</v>
      </c>
      <c r="J14" s="178">
        <v>1440</v>
      </c>
      <c r="K14" s="178">
        <v>1200</v>
      </c>
      <c r="L14" s="178">
        <v>960</v>
      </c>
      <c r="M14" s="178">
        <v>2000</v>
      </c>
      <c r="N14" s="178">
        <v>1200</v>
      </c>
      <c r="O14" s="178">
        <v>1000</v>
      </c>
      <c r="P14" s="178">
        <v>800</v>
      </c>
    </row>
    <row r="15" spans="1:16" s="261" customFormat="1" ht="50.45" customHeight="1">
      <c r="A15" s="264">
        <v>9</v>
      </c>
      <c r="B15" s="460" t="s">
        <v>1646</v>
      </c>
      <c r="C15" s="460"/>
      <c r="D15" s="460"/>
      <c r="E15" s="263">
        <v>6400</v>
      </c>
      <c r="F15" s="263">
        <v>3840</v>
      </c>
      <c r="G15" s="263">
        <v>3200</v>
      </c>
      <c r="H15" s="262">
        <v>2560</v>
      </c>
      <c r="I15" s="178">
        <v>1920</v>
      </c>
      <c r="J15" s="178">
        <v>1152</v>
      </c>
      <c r="K15" s="178">
        <v>960</v>
      </c>
      <c r="L15" s="178">
        <v>768</v>
      </c>
      <c r="M15" s="178">
        <v>1600</v>
      </c>
      <c r="N15" s="178">
        <v>960</v>
      </c>
      <c r="O15" s="178">
        <v>800</v>
      </c>
      <c r="P15" s="178">
        <v>640</v>
      </c>
    </row>
    <row r="16" spans="1:16" s="261" customFormat="1" ht="50.45" customHeight="1">
      <c r="A16" s="264">
        <v>10</v>
      </c>
      <c r="B16" s="460" t="s">
        <v>1645</v>
      </c>
      <c r="C16" s="460"/>
      <c r="D16" s="460"/>
      <c r="E16" s="263">
        <v>6400</v>
      </c>
      <c r="F16" s="263">
        <v>3840</v>
      </c>
      <c r="G16" s="263">
        <v>3200</v>
      </c>
      <c r="H16" s="262">
        <v>2560</v>
      </c>
      <c r="I16" s="178">
        <v>1920</v>
      </c>
      <c r="J16" s="178">
        <v>1152</v>
      </c>
      <c r="K16" s="178">
        <v>960</v>
      </c>
      <c r="L16" s="178">
        <v>768</v>
      </c>
      <c r="M16" s="178">
        <v>1600</v>
      </c>
      <c r="N16" s="178">
        <v>960</v>
      </c>
      <c r="O16" s="178">
        <v>800</v>
      </c>
      <c r="P16" s="178">
        <v>640</v>
      </c>
    </row>
    <row r="17" spans="1:16" s="261" customFormat="1" ht="50.45" customHeight="1">
      <c r="A17" s="264">
        <v>11</v>
      </c>
      <c r="B17" s="460" t="s">
        <v>1644</v>
      </c>
      <c r="C17" s="460"/>
      <c r="D17" s="460"/>
      <c r="E17" s="263">
        <v>6400</v>
      </c>
      <c r="F17" s="263">
        <v>3840</v>
      </c>
      <c r="G17" s="263">
        <v>3200</v>
      </c>
      <c r="H17" s="262">
        <v>2560</v>
      </c>
      <c r="I17" s="178">
        <v>1920</v>
      </c>
      <c r="J17" s="178">
        <v>1152</v>
      </c>
      <c r="K17" s="178">
        <v>960</v>
      </c>
      <c r="L17" s="178">
        <v>768</v>
      </c>
      <c r="M17" s="178">
        <v>1600</v>
      </c>
      <c r="N17" s="178">
        <v>960</v>
      </c>
      <c r="O17" s="178">
        <v>800</v>
      </c>
      <c r="P17" s="178">
        <v>640</v>
      </c>
    </row>
    <row r="18" spans="1:16" s="261" customFormat="1" ht="50.45" customHeight="1">
      <c r="A18" s="264">
        <v>12</v>
      </c>
      <c r="B18" s="460" t="s">
        <v>1643</v>
      </c>
      <c r="C18" s="460"/>
      <c r="D18" s="460"/>
      <c r="E18" s="263">
        <v>8000</v>
      </c>
      <c r="F18" s="263">
        <v>4800</v>
      </c>
      <c r="G18" s="263">
        <v>4000</v>
      </c>
      <c r="H18" s="262">
        <v>3200</v>
      </c>
      <c r="I18" s="178">
        <v>2400</v>
      </c>
      <c r="J18" s="178">
        <v>1440</v>
      </c>
      <c r="K18" s="178">
        <v>1200</v>
      </c>
      <c r="L18" s="178">
        <v>960</v>
      </c>
      <c r="M18" s="178">
        <v>2000</v>
      </c>
      <c r="N18" s="178">
        <v>1200</v>
      </c>
      <c r="O18" s="178">
        <v>1000</v>
      </c>
      <c r="P18" s="178">
        <v>800</v>
      </c>
    </row>
    <row r="19" spans="1:16" s="261" customFormat="1" ht="50.45" customHeight="1">
      <c r="A19" s="264">
        <v>13</v>
      </c>
      <c r="B19" s="460" t="s">
        <v>1642</v>
      </c>
      <c r="C19" s="460"/>
      <c r="D19" s="460"/>
      <c r="E19" s="263">
        <v>8000</v>
      </c>
      <c r="F19" s="263">
        <v>4800</v>
      </c>
      <c r="G19" s="263">
        <v>4000</v>
      </c>
      <c r="H19" s="262">
        <v>3200</v>
      </c>
      <c r="I19" s="178">
        <v>2400</v>
      </c>
      <c r="J19" s="178">
        <v>1440</v>
      </c>
      <c r="K19" s="178">
        <v>1200</v>
      </c>
      <c r="L19" s="178">
        <v>960</v>
      </c>
      <c r="M19" s="178">
        <v>2000</v>
      </c>
      <c r="N19" s="178">
        <v>1200</v>
      </c>
      <c r="O19" s="178">
        <v>1000</v>
      </c>
      <c r="P19" s="178">
        <v>800</v>
      </c>
    </row>
    <row r="20" spans="1:16" s="261" customFormat="1" ht="50.45" customHeight="1">
      <c r="A20" s="264">
        <v>14</v>
      </c>
      <c r="B20" s="460" t="s">
        <v>1641</v>
      </c>
      <c r="C20" s="460"/>
      <c r="D20" s="460"/>
      <c r="E20" s="263">
        <v>8000</v>
      </c>
      <c r="F20" s="263">
        <v>4800</v>
      </c>
      <c r="G20" s="263">
        <v>4000</v>
      </c>
      <c r="H20" s="262">
        <v>3200</v>
      </c>
      <c r="I20" s="178">
        <v>2400</v>
      </c>
      <c r="J20" s="178">
        <v>1440</v>
      </c>
      <c r="K20" s="178">
        <v>1200</v>
      </c>
      <c r="L20" s="178">
        <v>960</v>
      </c>
      <c r="M20" s="178">
        <v>2000</v>
      </c>
      <c r="N20" s="178">
        <v>1200</v>
      </c>
      <c r="O20" s="178">
        <v>1000</v>
      </c>
      <c r="P20" s="178">
        <v>800</v>
      </c>
    </row>
    <row r="21" spans="1:16" s="261" customFormat="1" ht="50.45" customHeight="1">
      <c r="A21" s="264">
        <v>15</v>
      </c>
      <c r="B21" s="460" t="s">
        <v>1640</v>
      </c>
      <c r="C21" s="460"/>
      <c r="D21" s="460"/>
      <c r="E21" s="263">
        <v>8000</v>
      </c>
      <c r="F21" s="263">
        <v>4800</v>
      </c>
      <c r="G21" s="263">
        <v>4000</v>
      </c>
      <c r="H21" s="262">
        <v>3200</v>
      </c>
      <c r="I21" s="178">
        <v>2400</v>
      </c>
      <c r="J21" s="178">
        <v>1440</v>
      </c>
      <c r="K21" s="178">
        <v>1200</v>
      </c>
      <c r="L21" s="178">
        <v>960</v>
      </c>
      <c r="M21" s="178">
        <v>2000</v>
      </c>
      <c r="N21" s="178">
        <v>1200</v>
      </c>
      <c r="O21" s="178">
        <v>1000</v>
      </c>
      <c r="P21" s="178">
        <v>800</v>
      </c>
    </row>
    <row r="22" spans="1:16" s="261" customFormat="1" ht="50.45" customHeight="1">
      <c r="A22" s="264">
        <v>16</v>
      </c>
      <c r="B22" s="460" t="s">
        <v>1639</v>
      </c>
      <c r="C22" s="460"/>
      <c r="D22" s="460"/>
      <c r="E22" s="263">
        <v>6400</v>
      </c>
      <c r="F22" s="263">
        <v>3840</v>
      </c>
      <c r="G22" s="263">
        <v>3200</v>
      </c>
      <c r="H22" s="262">
        <v>2560</v>
      </c>
      <c r="I22" s="178">
        <v>1920</v>
      </c>
      <c r="J22" s="178">
        <v>1152</v>
      </c>
      <c r="K22" s="178">
        <v>960</v>
      </c>
      <c r="L22" s="178">
        <v>768</v>
      </c>
      <c r="M22" s="178">
        <v>1600</v>
      </c>
      <c r="N22" s="178">
        <v>960</v>
      </c>
      <c r="O22" s="178">
        <v>800</v>
      </c>
      <c r="P22" s="178">
        <v>640</v>
      </c>
    </row>
    <row r="23" spans="1:16" s="261" customFormat="1" ht="50.45" customHeight="1">
      <c r="A23" s="264">
        <v>17</v>
      </c>
      <c r="B23" s="460" t="s">
        <v>1638</v>
      </c>
      <c r="C23" s="460"/>
      <c r="D23" s="460"/>
      <c r="E23" s="263">
        <v>6400</v>
      </c>
      <c r="F23" s="263">
        <v>3840</v>
      </c>
      <c r="G23" s="263">
        <v>3200</v>
      </c>
      <c r="H23" s="262">
        <v>2560</v>
      </c>
      <c r="I23" s="178">
        <v>1920</v>
      </c>
      <c r="J23" s="178">
        <v>1152</v>
      </c>
      <c r="K23" s="178">
        <v>960</v>
      </c>
      <c r="L23" s="178">
        <v>768</v>
      </c>
      <c r="M23" s="178">
        <v>1600</v>
      </c>
      <c r="N23" s="178">
        <v>960</v>
      </c>
      <c r="O23" s="178">
        <v>800</v>
      </c>
      <c r="P23" s="178">
        <v>640</v>
      </c>
    </row>
    <row r="24" spans="1:16" s="261" customFormat="1" ht="50.45" customHeight="1">
      <c r="A24" s="264">
        <v>18</v>
      </c>
      <c r="B24" s="460" t="s">
        <v>1637</v>
      </c>
      <c r="C24" s="460"/>
      <c r="D24" s="460"/>
      <c r="E24" s="263">
        <v>12000</v>
      </c>
      <c r="F24" s="263">
        <v>7200</v>
      </c>
      <c r="G24" s="263">
        <v>6000</v>
      </c>
      <c r="H24" s="262">
        <v>4800</v>
      </c>
      <c r="I24" s="178">
        <v>3600</v>
      </c>
      <c r="J24" s="178">
        <v>2160</v>
      </c>
      <c r="K24" s="178">
        <v>1800</v>
      </c>
      <c r="L24" s="178">
        <v>1440</v>
      </c>
      <c r="M24" s="178">
        <v>3000</v>
      </c>
      <c r="N24" s="178">
        <v>1800</v>
      </c>
      <c r="O24" s="178">
        <v>1500</v>
      </c>
      <c r="P24" s="178">
        <v>1200</v>
      </c>
    </row>
    <row r="25" spans="1:16" s="261" customFormat="1" ht="50.45" customHeight="1">
      <c r="A25" s="264">
        <v>19</v>
      </c>
      <c r="B25" s="460" t="s">
        <v>1636</v>
      </c>
      <c r="C25" s="460"/>
      <c r="D25" s="460"/>
      <c r="E25" s="263">
        <v>8000</v>
      </c>
      <c r="F25" s="263">
        <v>4800</v>
      </c>
      <c r="G25" s="263">
        <v>4000</v>
      </c>
      <c r="H25" s="262">
        <v>3200</v>
      </c>
      <c r="I25" s="178">
        <v>2400</v>
      </c>
      <c r="J25" s="178">
        <v>1440</v>
      </c>
      <c r="K25" s="178">
        <v>1200</v>
      </c>
      <c r="L25" s="178">
        <v>960</v>
      </c>
      <c r="M25" s="178">
        <v>2000</v>
      </c>
      <c r="N25" s="178">
        <v>1200</v>
      </c>
      <c r="O25" s="178">
        <v>1000</v>
      </c>
      <c r="P25" s="178">
        <v>800</v>
      </c>
    </row>
    <row r="26" spans="1:16" s="261" customFormat="1" ht="50.45" customHeight="1">
      <c r="A26" s="264">
        <v>20</v>
      </c>
      <c r="B26" s="460" t="s">
        <v>1635</v>
      </c>
      <c r="C26" s="460"/>
      <c r="D26" s="460"/>
      <c r="E26" s="263">
        <v>6400</v>
      </c>
      <c r="F26" s="263">
        <v>3840</v>
      </c>
      <c r="G26" s="263">
        <v>3200</v>
      </c>
      <c r="H26" s="262">
        <v>2560</v>
      </c>
      <c r="I26" s="178">
        <v>1920</v>
      </c>
      <c r="J26" s="178">
        <v>1152</v>
      </c>
      <c r="K26" s="178">
        <v>960</v>
      </c>
      <c r="L26" s="178">
        <v>768</v>
      </c>
      <c r="M26" s="178">
        <v>1600</v>
      </c>
      <c r="N26" s="178">
        <v>960</v>
      </c>
      <c r="O26" s="178">
        <v>800</v>
      </c>
      <c r="P26" s="178">
        <v>640</v>
      </c>
    </row>
    <row r="27" spans="1:16" ht="25.7" customHeight="1">
      <c r="A27" s="260">
        <v>21</v>
      </c>
      <c r="B27" s="454" t="s">
        <v>1634</v>
      </c>
      <c r="C27" s="454"/>
      <c r="D27" s="454"/>
      <c r="E27" s="259"/>
      <c r="F27" s="259"/>
      <c r="G27" s="259"/>
      <c r="H27" s="258"/>
      <c r="I27" s="178"/>
      <c r="J27" s="178"/>
      <c r="K27" s="178"/>
      <c r="L27" s="178"/>
      <c r="M27" s="178"/>
      <c r="N27" s="178"/>
      <c r="O27" s="178"/>
      <c r="P27" s="178"/>
    </row>
    <row r="28" spans="1:16">
      <c r="A28" s="260">
        <v>22</v>
      </c>
      <c r="B28" s="455" t="s">
        <v>1633</v>
      </c>
      <c r="C28" s="455"/>
      <c r="D28" s="455"/>
      <c r="E28" s="259">
        <v>8000</v>
      </c>
      <c r="F28" s="259"/>
      <c r="G28" s="259"/>
      <c r="H28" s="258"/>
      <c r="I28" s="178">
        <v>2400</v>
      </c>
      <c r="J28" s="178"/>
      <c r="K28" s="178"/>
      <c r="L28" s="178"/>
      <c r="M28" s="178">
        <v>2000</v>
      </c>
      <c r="N28" s="178"/>
      <c r="O28" s="178"/>
      <c r="P28" s="178"/>
    </row>
    <row r="29" spans="1:16">
      <c r="A29" s="260">
        <v>23</v>
      </c>
      <c r="B29" s="455" t="s">
        <v>1632</v>
      </c>
      <c r="C29" s="455"/>
      <c r="D29" s="455"/>
      <c r="E29" s="259">
        <v>5200</v>
      </c>
      <c r="F29" s="259"/>
      <c r="G29" s="259"/>
      <c r="H29" s="258"/>
      <c r="I29" s="178">
        <v>1560</v>
      </c>
      <c r="J29" s="178"/>
      <c r="K29" s="178"/>
      <c r="L29" s="178"/>
      <c r="M29" s="178">
        <v>1300</v>
      </c>
      <c r="N29" s="178"/>
      <c r="O29" s="178"/>
      <c r="P29" s="178"/>
    </row>
    <row r="30" spans="1:16">
      <c r="A30" s="456" t="s">
        <v>12</v>
      </c>
      <c r="B30" s="456"/>
      <c r="C30" s="456"/>
      <c r="D30" s="456"/>
      <c r="E30" s="259"/>
      <c r="F30" s="259"/>
      <c r="G30" s="259"/>
      <c r="H30" s="258"/>
      <c r="I30" s="178"/>
      <c r="J30" s="178"/>
      <c r="K30" s="178"/>
      <c r="L30" s="178"/>
      <c r="M30" s="178"/>
      <c r="N30" s="178"/>
      <c r="O30" s="178"/>
      <c r="P30" s="178"/>
    </row>
    <row r="31" spans="1:16">
      <c r="A31" s="260">
        <v>24</v>
      </c>
      <c r="B31" s="457" t="s">
        <v>20</v>
      </c>
      <c r="C31" s="458"/>
      <c r="D31" s="459"/>
      <c r="E31" s="259">
        <v>4250</v>
      </c>
      <c r="F31" s="259">
        <v>2550</v>
      </c>
      <c r="G31" s="259">
        <v>2125</v>
      </c>
      <c r="H31" s="258">
        <v>1700</v>
      </c>
      <c r="I31" s="178">
        <v>1275</v>
      </c>
      <c r="J31" s="178">
        <v>765</v>
      </c>
      <c r="K31" s="178">
        <v>637.5</v>
      </c>
      <c r="L31" s="178">
        <v>510</v>
      </c>
      <c r="M31" s="178">
        <v>1062.5</v>
      </c>
      <c r="N31" s="178">
        <v>637.5</v>
      </c>
      <c r="O31" s="178">
        <v>531.25</v>
      </c>
      <c r="P31" s="178">
        <v>425</v>
      </c>
    </row>
    <row r="32" spans="1:16">
      <c r="A32" s="260">
        <v>25</v>
      </c>
      <c r="B32" s="457" t="s">
        <v>1261</v>
      </c>
      <c r="C32" s="458"/>
      <c r="D32" s="459"/>
      <c r="E32" s="259">
        <v>4000</v>
      </c>
      <c r="F32" s="259">
        <v>2400</v>
      </c>
      <c r="G32" s="259">
        <v>2000</v>
      </c>
      <c r="H32" s="258">
        <v>1600</v>
      </c>
      <c r="I32" s="178">
        <v>1200</v>
      </c>
      <c r="J32" s="178">
        <v>720</v>
      </c>
      <c r="K32" s="178">
        <v>600</v>
      </c>
      <c r="L32" s="178">
        <v>480</v>
      </c>
      <c r="M32" s="178">
        <v>1000</v>
      </c>
      <c r="N32" s="178">
        <v>600</v>
      </c>
      <c r="O32" s="178">
        <v>500</v>
      </c>
      <c r="P32" s="178">
        <v>400</v>
      </c>
    </row>
    <row r="33" spans="1:16">
      <c r="A33" s="260">
        <v>26</v>
      </c>
      <c r="B33" s="457" t="s">
        <v>9</v>
      </c>
      <c r="C33" s="458"/>
      <c r="D33" s="459"/>
      <c r="E33" s="259">
        <v>6400</v>
      </c>
      <c r="F33" s="259">
        <v>3840</v>
      </c>
      <c r="G33" s="259">
        <v>3200</v>
      </c>
      <c r="H33" s="258">
        <v>2560</v>
      </c>
      <c r="I33" s="178">
        <v>1920</v>
      </c>
      <c r="J33" s="178">
        <v>1152</v>
      </c>
      <c r="K33" s="178">
        <v>960</v>
      </c>
      <c r="L33" s="178">
        <v>768</v>
      </c>
      <c r="M33" s="178">
        <v>1600</v>
      </c>
      <c r="N33" s="178">
        <v>960</v>
      </c>
      <c r="O33" s="178">
        <v>800</v>
      </c>
      <c r="P33" s="178">
        <v>640</v>
      </c>
    </row>
    <row r="34" spans="1:16">
      <c r="A34" s="456" t="s">
        <v>13</v>
      </c>
      <c r="B34" s="456"/>
      <c r="C34" s="456"/>
      <c r="D34" s="456"/>
      <c r="E34" s="259"/>
      <c r="F34" s="259"/>
      <c r="G34" s="259"/>
      <c r="H34" s="258"/>
      <c r="I34" s="178"/>
      <c r="J34" s="178"/>
      <c r="K34" s="178"/>
      <c r="L34" s="178"/>
      <c r="M34" s="178"/>
      <c r="N34" s="178"/>
      <c r="O34" s="178"/>
      <c r="P34" s="178"/>
    </row>
    <row r="35" spans="1:16">
      <c r="A35" s="260">
        <v>27</v>
      </c>
      <c r="B35" s="455" t="s">
        <v>1631</v>
      </c>
      <c r="C35" s="455"/>
      <c r="D35" s="455"/>
      <c r="E35" s="259">
        <v>2400</v>
      </c>
      <c r="F35" s="259">
        <v>1440</v>
      </c>
      <c r="G35" s="259">
        <v>1200</v>
      </c>
      <c r="H35" s="258">
        <v>960</v>
      </c>
      <c r="I35" s="178">
        <v>720</v>
      </c>
      <c r="J35" s="178">
        <v>432</v>
      </c>
      <c r="K35" s="178">
        <v>360</v>
      </c>
      <c r="L35" s="178">
        <v>288</v>
      </c>
      <c r="M35" s="178">
        <v>600</v>
      </c>
      <c r="N35" s="178">
        <v>360</v>
      </c>
      <c r="O35" s="178">
        <v>300</v>
      </c>
      <c r="P35" s="178">
        <v>240</v>
      </c>
    </row>
    <row r="36" spans="1:16">
      <c r="A36" s="453"/>
      <c r="B36" s="453"/>
      <c r="C36" s="453"/>
      <c r="D36" s="453"/>
      <c r="E36" s="257"/>
      <c r="F36" s="257"/>
      <c r="G36" s="257"/>
      <c r="H36" s="257"/>
      <c r="I36" s="257"/>
      <c r="J36" s="257"/>
      <c r="K36" s="257"/>
      <c r="L36" s="257"/>
    </row>
    <row r="37" spans="1:16">
      <c r="A37" s="257"/>
      <c r="B37" s="257"/>
      <c r="C37" s="257"/>
      <c r="D37" s="257"/>
      <c r="E37" s="257"/>
      <c r="F37" s="257"/>
      <c r="G37" s="257"/>
      <c r="H37" s="257"/>
      <c r="I37" s="257"/>
      <c r="J37" s="257"/>
      <c r="K37" s="257"/>
      <c r="L37" s="257"/>
    </row>
    <row r="38" spans="1:16">
      <c r="A38" s="257"/>
      <c r="B38" s="257"/>
      <c r="C38" s="257"/>
      <c r="D38" s="257"/>
      <c r="E38" s="257"/>
      <c r="F38" s="257"/>
      <c r="G38" s="257"/>
      <c r="H38" s="257"/>
      <c r="I38" s="257"/>
      <c r="J38" s="257"/>
      <c r="K38" s="257"/>
      <c r="L38" s="257"/>
    </row>
    <row r="39" spans="1:16">
      <c r="A39" s="257"/>
      <c r="B39" s="257"/>
      <c r="C39" s="257"/>
      <c r="D39" s="257"/>
      <c r="E39" s="257"/>
      <c r="F39" s="257"/>
      <c r="G39" s="257"/>
      <c r="H39" s="257"/>
      <c r="I39" s="257"/>
      <c r="J39" s="257"/>
      <c r="K39" s="257"/>
      <c r="L39" s="257"/>
    </row>
    <row r="40" spans="1:16">
      <c r="A40" s="257"/>
      <c r="B40" s="257"/>
      <c r="C40" s="257"/>
      <c r="D40" s="257"/>
      <c r="E40" s="257"/>
      <c r="F40" s="257"/>
      <c r="G40" s="257"/>
      <c r="H40" s="257"/>
      <c r="I40" s="257"/>
      <c r="J40" s="257"/>
      <c r="K40" s="257"/>
      <c r="L40" s="257"/>
    </row>
    <row r="41" spans="1:16">
      <c r="A41" s="257"/>
      <c r="B41" s="257"/>
      <c r="C41" s="257"/>
      <c r="D41" s="257"/>
      <c r="E41" s="257"/>
      <c r="F41" s="257"/>
      <c r="G41" s="257"/>
      <c r="H41" s="257"/>
      <c r="I41" s="257"/>
      <c r="J41" s="257"/>
      <c r="K41" s="257"/>
      <c r="L41" s="257"/>
    </row>
    <row r="42" spans="1:16">
      <c r="A42" s="257"/>
      <c r="B42" s="257"/>
      <c r="C42" s="257"/>
      <c r="D42" s="257"/>
      <c r="E42" s="257"/>
      <c r="F42" s="257"/>
      <c r="G42" s="257"/>
      <c r="H42" s="257"/>
      <c r="I42" s="257"/>
      <c r="J42" s="257"/>
      <c r="K42" s="257"/>
      <c r="L42" s="257"/>
    </row>
    <row r="43" spans="1:16">
      <c r="A43" s="257"/>
      <c r="B43" s="257"/>
      <c r="C43" s="257"/>
      <c r="D43" s="257"/>
      <c r="E43" s="257"/>
      <c r="F43" s="257"/>
      <c r="G43" s="257"/>
      <c r="H43" s="257"/>
      <c r="I43" s="257"/>
      <c r="J43" s="257"/>
      <c r="K43" s="257"/>
      <c r="L43" s="257"/>
    </row>
    <row r="44" spans="1:16">
      <c r="A44" s="257"/>
      <c r="B44" s="257"/>
      <c r="C44" s="257"/>
      <c r="D44" s="257"/>
      <c r="E44" s="257"/>
      <c r="F44" s="257"/>
      <c r="G44" s="257"/>
      <c r="H44" s="257"/>
      <c r="I44" s="257"/>
      <c r="J44" s="257"/>
      <c r="K44" s="257"/>
      <c r="L44" s="257"/>
    </row>
    <row r="45" spans="1:16">
      <c r="A45" s="257"/>
      <c r="B45" s="257"/>
      <c r="C45" s="257"/>
      <c r="D45" s="257"/>
      <c r="E45" s="257"/>
      <c r="F45" s="257"/>
      <c r="G45" s="257"/>
      <c r="H45" s="257"/>
      <c r="I45" s="257"/>
      <c r="J45" s="257"/>
      <c r="K45" s="257"/>
      <c r="L45" s="257"/>
    </row>
    <row r="46" spans="1:16">
      <c r="A46" s="257"/>
      <c r="B46" s="257"/>
      <c r="C46" s="257"/>
      <c r="D46" s="257"/>
      <c r="E46" s="257"/>
      <c r="F46" s="257"/>
      <c r="G46" s="257"/>
      <c r="H46" s="257"/>
      <c r="I46" s="257"/>
      <c r="J46" s="257"/>
      <c r="K46" s="257"/>
      <c r="L46" s="257"/>
    </row>
    <row r="47" spans="1:16">
      <c r="A47" s="257"/>
      <c r="B47" s="257"/>
      <c r="C47" s="257"/>
      <c r="D47" s="257"/>
      <c r="E47" s="257"/>
      <c r="F47" s="257"/>
      <c r="G47" s="257"/>
      <c r="H47" s="257"/>
      <c r="I47" s="257"/>
      <c r="J47" s="257"/>
      <c r="K47" s="257"/>
      <c r="L47" s="257"/>
    </row>
    <row r="48" spans="1:16">
      <c r="A48" s="257"/>
      <c r="B48" s="257"/>
      <c r="C48" s="257"/>
      <c r="D48" s="257"/>
      <c r="E48" s="257"/>
      <c r="F48" s="257"/>
      <c r="G48" s="257"/>
      <c r="H48" s="257"/>
      <c r="I48" s="257"/>
      <c r="J48" s="257"/>
      <c r="K48" s="257"/>
      <c r="L48" s="257"/>
    </row>
    <row r="49" spans="1:12">
      <c r="A49" s="257"/>
      <c r="B49" s="257"/>
      <c r="C49" s="257"/>
      <c r="D49" s="257"/>
      <c r="E49" s="257"/>
      <c r="F49" s="257"/>
      <c r="G49" s="257"/>
      <c r="H49" s="257"/>
      <c r="I49" s="257"/>
      <c r="J49" s="257"/>
      <c r="K49" s="257"/>
      <c r="L49" s="257"/>
    </row>
    <row r="50" spans="1:12">
      <c r="A50" s="257"/>
      <c r="B50" s="257"/>
      <c r="C50" s="257"/>
      <c r="D50" s="257"/>
      <c r="E50" s="257"/>
      <c r="F50" s="257"/>
      <c r="G50" s="257"/>
      <c r="H50" s="257"/>
      <c r="I50" s="257"/>
      <c r="J50" s="257"/>
      <c r="K50" s="257"/>
      <c r="L50" s="257"/>
    </row>
    <row r="51" spans="1:12">
      <c r="A51" s="257"/>
      <c r="B51" s="257"/>
      <c r="C51" s="257"/>
      <c r="D51" s="257"/>
      <c r="E51" s="257"/>
      <c r="F51" s="257"/>
      <c r="G51" s="257"/>
      <c r="H51" s="257"/>
      <c r="I51" s="257"/>
      <c r="J51" s="257"/>
      <c r="K51" s="257"/>
      <c r="L51" s="257"/>
    </row>
    <row r="52" spans="1:12">
      <c r="A52" s="257"/>
      <c r="B52" s="257"/>
      <c r="C52" s="257"/>
      <c r="D52" s="257"/>
      <c r="E52" s="257"/>
      <c r="F52" s="257"/>
      <c r="G52" s="257"/>
      <c r="H52" s="257"/>
      <c r="I52" s="257"/>
      <c r="J52" s="257"/>
      <c r="K52" s="257"/>
      <c r="L52" s="257"/>
    </row>
    <row r="53" spans="1:12">
      <c r="A53" s="257"/>
      <c r="B53" s="257"/>
      <c r="C53" s="257"/>
      <c r="D53" s="257"/>
      <c r="E53" s="257"/>
      <c r="F53" s="257"/>
      <c r="G53" s="257"/>
      <c r="H53" s="257"/>
      <c r="I53" s="257"/>
      <c r="J53" s="257"/>
      <c r="K53" s="257"/>
      <c r="L53" s="257"/>
    </row>
    <row r="54" spans="1:12">
      <c r="A54" s="257"/>
      <c r="B54" s="257"/>
      <c r="C54" s="257"/>
      <c r="D54" s="257"/>
      <c r="E54" s="257"/>
      <c r="F54" s="257"/>
      <c r="G54" s="257"/>
      <c r="H54" s="257"/>
      <c r="I54" s="257"/>
      <c r="J54" s="257"/>
      <c r="K54" s="257"/>
      <c r="L54" s="257"/>
    </row>
    <row r="55" spans="1:12">
      <c r="A55" s="257"/>
      <c r="B55" s="257"/>
      <c r="C55" s="257"/>
      <c r="D55" s="257"/>
      <c r="E55" s="257"/>
      <c r="F55" s="257"/>
      <c r="G55" s="257"/>
      <c r="H55" s="257"/>
      <c r="I55" s="257"/>
      <c r="J55" s="257"/>
      <c r="K55" s="257"/>
      <c r="L55" s="257"/>
    </row>
    <row r="56" spans="1:12">
      <c r="A56" s="257"/>
      <c r="B56" s="257"/>
      <c r="C56" s="257"/>
      <c r="D56" s="257"/>
      <c r="E56" s="257"/>
      <c r="F56" s="257"/>
      <c r="G56" s="257"/>
      <c r="H56" s="257"/>
      <c r="I56" s="257"/>
      <c r="J56" s="257"/>
      <c r="K56" s="257"/>
      <c r="L56" s="257"/>
    </row>
    <row r="57" spans="1:12">
      <c r="A57" s="257"/>
      <c r="B57" s="257"/>
      <c r="C57" s="257"/>
      <c r="D57" s="257"/>
      <c r="E57" s="257"/>
      <c r="F57" s="257"/>
      <c r="G57" s="257"/>
      <c r="H57" s="257"/>
      <c r="I57" s="257"/>
      <c r="J57" s="257"/>
      <c r="K57" s="257"/>
      <c r="L57" s="257"/>
    </row>
    <row r="58" spans="1:12">
      <c r="A58" s="257"/>
      <c r="B58" s="257"/>
      <c r="C58" s="257"/>
      <c r="D58" s="257"/>
      <c r="E58" s="257"/>
      <c r="F58" s="257"/>
      <c r="G58" s="257"/>
      <c r="H58" s="257"/>
      <c r="I58" s="257"/>
      <c r="J58" s="257"/>
      <c r="K58" s="257"/>
      <c r="L58" s="257"/>
    </row>
    <row r="59" spans="1:12">
      <c r="A59" s="257"/>
      <c r="B59" s="257"/>
      <c r="C59" s="257"/>
      <c r="D59" s="257"/>
      <c r="E59" s="257"/>
      <c r="F59" s="257"/>
      <c r="G59" s="257"/>
      <c r="H59" s="257"/>
      <c r="I59" s="257"/>
      <c r="J59" s="257"/>
      <c r="K59" s="257"/>
      <c r="L59" s="257"/>
    </row>
    <row r="60" spans="1:12">
      <c r="A60" s="257"/>
      <c r="B60" s="257"/>
      <c r="C60" s="257"/>
      <c r="D60" s="257"/>
      <c r="E60" s="257"/>
      <c r="F60" s="257"/>
      <c r="G60" s="257"/>
      <c r="H60" s="257"/>
      <c r="I60" s="257"/>
      <c r="J60" s="257"/>
      <c r="K60" s="257"/>
      <c r="L60" s="257"/>
    </row>
    <row r="61" spans="1:12">
      <c r="A61" s="257"/>
      <c r="B61" s="257"/>
      <c r="C61" s="257"/>
      <c r="D61" s="257"/>
      <c r="E61" s="257"/>
      <c r="F61" s="257"/>
      <c r="G61" s="257"/>
      <c r="H61" s="257"/>
      <c r="I61" s="257"/>
      <c r="J61" s="257"/>
      <c r="K61" s="257"/>
      <c r="L61" s="257"/>
    </row>
    <row r="62" spans="1:12">
      <c r="A62" s="257"/>
      <c r="B62" s="257"/>
      <c r="C62" s="257"/>
      <c r="D62" s="257"/>
      <c r="E62" s="257"/>
      <c r="F62" s="257"/>
      <c r="G62" s="257"/>
      <c r="H62" s="257"/>
      <c r="I62" s="257"/>
      <c r="J62" s="257"/>
      <c r="K62" s="257"/>
      <c r="L62" s="257"/>
    </row>
    <row r="63" spans="1:12">
      <c r="A63" s="257"/>
      <c r="B63" s="257"/>
      <c r="C63" s="257"/>
      <c r="D63" s="257"/>
      <c r="E63" s="257"/>
      <c r="F63" s="257"/>
      <c r="G63" s="257"/>
      <c r="H63" s="257"/>
      <c r="I63" s="257"/>
      <c r="J63" s="257"/>
      <c r="K63" s="257"/>
      <c r="L63" s="257"/>
    </row>
    <row r="64" spans="1:12">
      <c r="A64" s="257"/>
      <c r="B64" s="257"/>
      <c r="C64" s="257"/>
      <c r="D64" s="257"/>
      <c r="E64" s="257"/>
      <c r="F64" s="257"/>
      <c r="G64" s="257"/>
      <c r="H64" s="257"/>
      <c r="I64" s="257"/>
      <c r="J64" s="257"/>
      <c r="K64" s="257"/>
      <c r="L64" s="257"/>
    </row>
    <row r="65" spans="1:12">
      <c r="A65" s="257"/>
      <c r="B65" s="257"/>
      <c r="C65" s="257"/>
      <c r="D65" s="257"/>
      <c r="E65" s="257"/>
      <c r="F65" s="257"/>
      <c r="G65" s="257"/>
      <c r="H65" s="257"/>
      <c r="I65" s="257"/>
      <c r="J65" s="257"/>
      <c r="K65" s="257"/>
      <c r="L65" s="257"/>
    </row>
    <row r="66" spans="1:12">
      <c r="A66" s="257"/>
      <c r="B66" s="257"/>
      <c r="C66" s="257"/>
      <c r="D66" s="257"/>
      <c r="E66" s="257"/>
      <c r="F66" s="257"/>
      <c r="G66" s="257"/>
      <c r="H66" s="257"/>
      <c r="I66" s="257"/>
      <c r="J66" s="257"/>
      <c r="K66" s="257"/>
      <c r="L66" s="257"/>
    </row>
    <row r="67" spans="1:12">
      <c r="A67" s="257"/>
      <c r="B67" s="257"/>
      <c r="C67" s="257"/>
      <c r="D67" s="257"/>
      <c r="E67" s="257"/>
      <c r="F67" s="257"/>
      <c r="G67" s="257"/>
      <c r="H67" s="257"/>
      <c r="I67" s="257"/>
      <c r="J67" s="257"/>
      <c r="K67" s="257"/>
      <c r="L67" s="257"/>
    </row>
    <row r="68" spans="1:12">
      <c r="A68" s="257"/>
      <c r="B68" s="257"/>
      <c r="C68" s="257"/>
      <c r="D68" s="257"/>
      <c r="E68" s="257"/>
      <c r="F68" s="257"/>
      <c r="G68" s="257"/>
      <c r="H68" s="257"/>
      <c r="I68" s="257"/>
      <c r="J68" s="257"/>
      <c r="K68" s="257"/>
      <c r="L68" s="257"/>
    </row>
    <row r="69" spans="1:12">
      <c r="A69" s="257"/>
      <c r="B69" s="257"/>
      <c r="C69" s="257"/>
      <c r="D69" s="257"/>
      <c r="E69" s="257"/>
      <c r="F69" s="257"/>
      <c r="G69" s="257"/>
      <c r="H69" s="257"/>
      <c r="I69" s="257"/>
      <c r="J69" s="257"/>
      <c r="K69" s="257"/>
      <c r="L69" s="257"/>
    </row>
    <row r="70" spans="1:12">
      <c r="A70" s="257"/>
      <c r="B70" s="257"/>
      <c r="C70" s="257"/>
      <c r="D70" s="257"/>
      <c r="E70" s="257"/>
      <c r="F70" s="257"/>
      <c r="G70" s="257"/>
      <c r="H70" s="257"/>
      <c r="I70" s="257"/>
      <c r="J70" s="257"/>
      <c r="K70" s="257"/>
      <c r="L70" s="257"/>
    </row>
    <row r="71" spans="1:12">
      <c r="A71" s="257"/>
      <c r="B71" s="257"/>
      <c r="C71" s="257"/>
      <c r="D71" s="257"/>
      <c r="E71" s="257"/>
      <c r="F71" s="257"/>
      <c r="G71" s="257"/>
      <c r="H71" s="257"/>
      <c r="I71" s="257"/>
      <c r="J71" s="257"/>
      <c r="K71" s="257"/>
      <c r="L71" s="257"/>
    </row>
    <row r="72" spans="1:12">
      <c r="A72" s="257"/>
      <c r="B72" s="257"/>
      <c r="C72" s="257"/>
      <c r="D72" s="257"/>
      <c r="E72" s="257"/>
      <c r="F72" s="257"/>
      <c r="G72" s="257"/>
      <c r="H72" s="257"/>
      <c r="I72" s="257"/>
      <c r="J72" s="257"/>
      <c r="K72" s="257"/>
      <c r="L72" s="257"/>
    </row>
    <row r="73" spans="1:12">
      <c r="A73" s="257"/>
      <c r="B73" s="257"/>
      <c r="C73" s="257"/>
      <c r="D73" s="257"/>
      <c r="E73" s="257"/>
      <c r="F73" s="257"/>
      <c r="G73" s="257"/>
      <c r="H73" s="257"/>
      <c r="I73" s="257"/>
      <c r="J73" s="257"/>
      <c r="K73" s="257"/>
      <c r="L73" s="257"/>
    </row>
    <row r="74" spans="1:12">
      <c r="A74" s="257"/>
      <c r="B74" s="257"/>
      <c r="C74" s="257"/>
      <c r="D74" s="257"/>
      <c r="E74" s="257"/>
      <c r="F74" s="257"/>
      <c r="G74" s="257"/>
      <c r="H74" s="257"/>
      <c r="I74" s="257"/>
      <c r="J74" s="257"/>
      <c r="K74" s="257"/>
      <c r="L74" s="257"/>
    </row>
    <row r="75" spans="1:12">
      <c r="A75" s="257"/>
      <c r="B75" s="257"/>
      <c r="C75" s="257"/>
      <c r="D75" s="257"/>
      <c r="E75" s="257"/>
      <c r="F75" s="257"/>
      <c r="G75" s="257"/>
      <c r="H75" s="257"/>
      <c r="I75" s="257"/>
      <c r="J75" s="257"/>
      <c r="K75" s="257"/>
      <c r="L75" s="257"/>
    </row>
    <row r="76" spans="1:12">
      <c r="A76" s="257"/>
      <c r="B76" s="257"/>
      <c r="C76" s="257"/>
      <c r="D76" s="257"/>
      <c r="E76" s="257"/>
      <c r="F76" s="257"/>
      <c r="G76" s="257"/>
      <c r="H76" s="257"/>
      <c r="I76" s="257"/>
      <c r="J76" s="257"/>
      <c r="K76" s="257"/>
      <c r="L76" s="257"/>
    </row>
    <row r="77" spans="1:12">
      <c r="A77" s="257"/>
      <c r="B77" s="257"/>
      <c r="C77" s="257"/>
      <c r="D77" s="257"/>
      <c r="E77" s="257"/>
      <c r="F77" s="257"/>
      <c r="G77" s="257"/>
      <c r="H77" s="257"/>
      <c r="I77" s="257"/>
      <c r="J77" s="257"/>
      <c r="K77" s="257"/>
      <c r="L77" s="257"/>
    </row>
    <row r="78" spans="1:12">
      <c r="A78" s="257"/>
      <c r="B78" s="257"/>
      <c r="C78" s="257"/>
      <c r="D78" s="257"/>
      <c r="E78" s="257"/>
      <c r="F78" s="257"/>
      <c r="G78" s="257"/>
      <c r="H78" s="257"/>
      <c r="I78" s="257"/>
      <c r="J78" s="257"/>
      <c r="K78" s="257"/>
      <c r="L78" s="257"/>
    </row>
    <row r="79" spans="1:12">
      <c r="A79" s="257"/>
      <c r="B79" s="257"/>
      <c r="C79" s="257"/>
      <c r="D79" s="257"/>
      <c r="E79" s="257"/>
      <c r="F79" s="257"/>
      <c r="G79" s="257"/>
      <c r="H79" s="257"/>
      <c r="I79" s="257"/>
      <c r="J79" s="257"/>
      <c r="K79" s="257"/>
      <c r="L79" s="257"/>
    </row>
    <row r="80" spans="1:12">
      <c r="A80" s="257"/>
      <c r="B80" s="257"/>
      <c r="C80" s="257"/>
      <c r="D80" s="257"/>
      <c r="E80" s="257"/>
      <c r="F80" s="257"/>
      <c r="G80" s="257"/>
      <c r="H80" s="257"/>
      <c r="I80" s="257"/>
      <c r="J80" s="257"/>
      <c r="K80" s="257"/>
      <c r="L80" s="257"/>
    </row>
    <row r="81" spans="1:12">
      <c r="A81" s="257"/>
      <c r="B81" s="257"/>
      <c r="C81" s="257"/>
      <c r="D81" s="257"/>
      <c r="E81" s="257"/>
      <c r="F81" s="257"/>
      <c r="G81" s="257"/>
      <c r="H81" s="257"/>
      <c r="I81" s="257"/>
      <c r="J81" s="257"/>
      <c r="K81" s="257"/>
      <c r="L81" s="257"/>
    </row>
    <row r="82" spans="1:12">
      <c r="A82" s="257"/>
      <c r="B82" s="257"/>
      <c r="C82" s="257"/>
      <c r="D82" s="257"/>
      <c r="E82" s="257"/>
      <c r="F82" s="257"/>
      <c r="G82" s="257"/>
      <c r="H82" s="257"/>
      <c r="I82" s="257"/>
      <c r="J82" s="257"/>
      <c r="K82" s="257"/>
      <c r="L82" s="257"/>
    </row>
    <row r="83" spans="1:12">
      <c r="A83" s="257"/>
      <c r="B83" s="257"/>
      <c r="C83" s="257"/>
      <c r="D83" s="257"/>
      <c r="E83" s="257"/>
      <c r="F83" s="257"/>
      <c r="G83" s="257"/>
      <c r="H83" s="257"/>
      <c r="I83" s="257"/>
      <c r="J83" s="257"/>
      <c r="K83" s="257"/>
      <c r="L83" s="257"/>
    </row>
    <row r="84" spans="1:12">
      <c r="A84" s="257"/>
      <c r="B84" s="257"/>
      <c r="C84" s="257"/>
      <c r="D84" s="257"/>
      <c r="E84" s="257"/>
      <c r="F84" s="257"/>
      <c r="G84" s="257"/>
      <c r="H84" s="257"/>
      <c r="I84" s="257"/>
      <c r="J84" s="257"/>
      <c r="K84" s="257"/>
      <c r="L84" s="257"/>
    </row>
    <row r="85" spans="1:12">
      <c r="A85" s="257"/>
      <c r="B85" s="257"/>
      <c r="C85" s="257"/>
      <c r="D85" s="257"/>
      <c r="E85" s="257"/>
      <c r="F85" s="257"/>
      <c r="G85" s="257"/>
      <c r="H85" s="257"/>
      <c r="I85" s="257"/>
      <c r="J85" s="257"/>
      <c r="K85" s="257"/>
      <c r="L85" s="257"/>
    </row>
    <row r="86" spans="1:12">
      <c r="A86" s="257"/>
      <c r="B86" s="257"/>
      <c r="C86" s="257"/>
      <c r="D86" s="257"/>
      <c r="E86" s="257"/>
      <c r="F86" s="257"/>
      <c r="G86" s="257"/>
      <c r="H86" s="257"/>
      <c r="I86" s="257"/>
      <c r="J86" s="257"/>
      <c r="K86" s="257"/>
      <c r="L86" s="257"/>
    </row>
    <row r="87" spans="1:12">
      <c r="A87" s="257"/>
      <c r="B87" s="257"/>
      <c r="C87" s="257"/>
      <c r="D87" s="257"/>
      <c r="E87" s="257"/>
      <c r="F87" s="257"/>
      <c r="G87" s="257"/>
      <c r="H87" s="257"/>
      <c r="I87" s="257"/>
      <c r="J87" s="257"/>
      <c r="K87" s="257"/>
      <c r="L87" s="257"/>
    </row>
    <row r="88" spans="1:12">
      <c r="A88" s="257"/>
      <c r="B88" s="257"/>
      <c r="C88" s="257"/>
      <c r="D88" s="257"/>
      <c r="E88" s="257"/>
      <c r="F88" s="257"/>
      <c r="G88" s="257"/>
      <c r="H88" s="257"/>
      <c r="I88" s="257"/>
      <c r="J88" s="257"/>
      <c r="K88" s="257"/>
      <c r="L88" s="257"/>
    </row>
    <row r="89" spans="1:12">
      <c r="A89" s="257"/>
      <c r="B89" s="257"/>
      <c r="C89" s="257"/>
      <c r="D89" s="257"/>
      <c r="E89" s="257"/>
      <c r="F89" s="257"/>
      <c r="G89" s="257"/>
      <c r="H89" s="257"/>
      <c r="I89" s="257"/>
      <c r="J89" s="257"/>
      <c r="K89" s="257"/>
      <c r="L89" s="257"/>
    </row>
    <row r="90" spans="1:12">
      <c r="A90" s="257"/>
      <c r="B90" s="257"/>
      <c r="C90" s="257"/>
      <c r="D90" s="257"/>
      <c r="E90" s="257"/>
      <c r="F90" s="257"/>
      <c r="G90" s="257"/>
      <c r="H90" s="257"/>
      <c r="I90" s="257"/>
      <c r="J90" s="257"/>
      <c r="K90" s="257"/>
      <c r="L90" s="257"/>
    </row>
    <row r="91" spans="1:12">
      <c r="A91" s="257"/>
      <c r="B91" s="257"/>
      <c r="C91" s="257"/>
      <c r="D91" s="257"/>
      <c r="E91" s="257"/>
      <c r="F91" s="257"/>
      <c r="G91" s="257"/>
      <c r="H91" s="257"/>
      <c r="I91" s="257"/>
      <c r="J91" s="257"/>
      <c r="K91" s="257"/>
      <c r="L91" s="257"/>
    </row>
    <row r="92" spans="1:12">
      <c r="A92" s="257"/>
      <c r="B92" s="257"/>
      <c r="C92" s="257"/>
      <c r="D92" s="257"/>
      <c r="E92" s="257"/>
      <c r="F92" s="257"/>
      <c r="G92" s="257"/>
      <c r="H92" s="257"/>
      <c r="I92" s="257"/>
      <c r="J92" s="257"/>
      <c r="K92" s="257"/>
      <c r="L92" s="257"/>
    </row>
    <row r="93" spans="1:12">
      <c r="A93" s="257"/>
      <c r="B93" s="257"/>
      <c r="C93" s="257"/>
      <c r="D93" s="257"/>
      <c r="E93" s="257"/>
      <c r="F93" s="257"/>
      <c r="G93" s="257"/>
      <c r="H93" s="257"/>
      <c r="I93" s="257"/>
      <c r="J93" s="257"/>
      <c r="K93" s="257"/>
      <c r="L93" s="257"/>
    </row>
    <row r="94" spans="1:12">
      <c r="A94" s="257"/>
      <c r="B94" s="257"/>
      <c r="C94" s="257"/>
      <c r="D94" s="257"/>
      <c r="E94" s="257"/>
      <c r="F94" s="257"/>
      <c r="G94" s="257"/>
      <c r="H94" s="257"/>
      <c r="I94" s="257"/>
      <c r="J94" s="257"/>
      <c r="K94" s="257"/>
      <c r="L94" s="257"/>
    </row>
    <row r="95" spans="1:12">
      <c r="A95" s="257"/>
      <c r="B95" s="257"/>
      <c r="C95" s="257"/>
      <c r="D95" s="257"/>
      <c r="E95" s="257"/>
      <c r="F95" s="257"/>
      <c r="G95" s="257"/>
      <c r="H95" s="257"/>
      <c r="I95" s="257"/>
      <c r="J95" s="257"/>
      <c r="K95" s="257"/>
      <c r="L95" s="257"/>
    </row>
    <row r="96" spans="1:12">
      <c r="A96" s="257"/>
      <c r="B96" s="257"/>
      <c r="C96" s="257"/>
      <c r="D96" s="257"/>
      <c r="E96" s="257"/>
      <c r="F96" s="257"/>
      <c r="G96" s="257"/>
      <c r="H96" s="257"/>
      <c r="I96" s="257"/>
      <c r="J96" s="257"/>
      <c r="K96" s="257"/>
      <c r="L96" s="257"/>
    </row>
    <row r="97" spans="1:12">
      <c r="A97" s="257"/>
      <c r="B97" s="257"/>
      <c r="C97" s="257"/>
      <c r="D97" s="257"/>
      <c r="E97" s="257"/>
      <c r="F97" s="257"/>
      <c r="G97" s="257"/>
      <c r="H97" s="257"/>
      <c r="I97" s="257"/>
      <c r="J97" s="257"/>
      <c r="K97" s="257"/>
      <c r="L97" s="257"/>
    </row>
    <row r="98" spans="1:12">
      <c r="A98" s="257"/>
      <c r="B98" s="257"/>
      <c r="C98" s="257"/>
      <c r="D98" s="257"/>
      <c r="E98" s="257"/>
      <c r="F98" s="257"/>
      <c r="G98" s="257"/>
      <c r="H98" s="257"/>
      <c r="I98" s="257"/>
      <c r="J98" s="257"/>
      <c r="K98" s="257"/>
      <c r="L98" s="257"/>
    </row>
    <row r="99" spans="1:12">
      <c r="A99" s="257"/>
      <c r="B99" s="257"/>
      <c r="C99" s="257"/>
      <c r="D99" s="257"/>
      <c r="E99" s="257"/>
      <c r="F99" s="257"/>
      <c r="G99" s="257"/>
      <c r="H99" s="257"/>
      <c r="I99" s="257"/>
      <c r="J99" s="257"/>
      <c r="K99" s="257"/>
      <c r="L99" s="257"/>
    </row>
    <row r="100" spans="1:12">
      <c r="A100" s="257"/>
      <c r="B100" s="257"/>
      <c r="C100" s="257"/>
      <c r="D100" s="257"/>
      <c r="E100" s="257"/>
      <c r="F100" s="257"/>
      <c r="G100" s="257"/>
      <c r="H100" s="257"/>
      <c r="I100" s="257"/>
      <c r="J100" s="257"/>
      <c r="K100" s="257"/>
      <c r="L100" s="257"/>
    </row>
    <row r="101" spans="1:12">
      <c r="A101" s="257"/>
      <c r="B101" s="257"/>
      <c r="C101" s="257"/>
      <c r="D101" s="257"/>
      <c r="E101" s="257"/>
      <c r="F101" s="257"/>
      <c r="G101" s="257"/>
      <c r="H101" s="257"/>
      <c r="I101" s="257"/>
      <c r="J101" s="257"/>
      <c r="K101" s="257"/>
      <c r="L101" s="257"/>
    </row>
    <row r="102" spans="1:12">
      <c r="A102" s="257"/>
      <c r="B102" s="257"/>
      <c r="C102" s="257"/>
      <c r="D102" s="257"/>
      <c r="E102" s="257"/>
      <c r="F102" s="257"/>
      <c r="G102" s="257"/>
      <c r="H102" s="257"/>
      <c r="I102" s="257"/>
      <c r="J102" s="257"/>
      <c r="K102" s="257"/>
      <c r="L102" s="257"/>
    </row>
    <row r="103" spans="1:12">
      <c r="A103" s="257"/>
      <c r="B103" s="257"/>
      <c r="C103" s="257"/>
      <c r="D103" s="257"/>
      <c r="E103" s="257"/>
      <c r="F103" s="257"/>
      <c r="G103" s="257"/>
      <c r="H103" s="257"/>
      <c r="I103" s="257"/>
      <c r="J103" s="257"/>
      <c r="K103" s="257"/>
      <c r="L103" s="257"/>
    </row>
    <row r="104" spans="1:12">
      <c r="A104" s="257"/>
      <c r="B104" s="257"/>
      <c r="C104" s="257"/>
      <c r="D104" s="257"/>
      <c r="E104" s="257"/>
      <c r="F104" s="257"/>
      <c r="G104" s="257"/>
      <c r="H104" s="257"/>
      <c r="I104" s="257"/>
      <c r="J104" s="257"/>
      <c r="K104" s="257"/>
      <c r="L104" s="257"/>
    </row>
    <row r="105" spans="1:12">
      <c r="A105" s="257"/>
      <c r="B105" s="257"/>
      <c r="C105" s="257"/>
      <c r="D105" s="257"/>
      <c r="E105" s="257"/>
      <c r="F105" s="257"/>
      <c r="G105" s="257"/>
      <c r="H105" s="257"/>
      <c r="I105" s="257"/>
      <c r="J105" s="257"/>
      <c r="K105" s="257"/>
      <c r="L105" s="257"/>
    </row>
    <row r="106" spans="1:12">
      <c r="A106" s="257"/>
      <c r="B106" s="257"/>
      <c r="C106" s="257"/>
      <c r="D106" s="257"/>
      <c r="E106" s="257"/>
      <c r="F106" s="257"/>
      <c r="G106" s="257"/>
      <c r="H106" s="257"/>
      <c r="I106" s="257"/>
      <c r="J106" s="257"/>
      <c r="K106" s="257"/>
      <c r="L106" s="257"/>
    </row>
    <row r="107" spans="1:12">
      <c r="A107" s="257"/>
      <c r="B107" s="257"/>
      <c r="C107" s="257"/>
      <c r="D107" s="257"/>
      <c r="E107" s="257"/>
      <c r="F107" s="257"/>
      <c r="G107" s="257"/>
      <c r="H107" s="257"/>
      <c r="I107" s="257"/>
      <c r="J107" s="257"/>
      <c r="K107" s="257"/>
      <c r="L107" s="257"/>
    </row>
    <row r="108" spans="1:12">
      <c r="A108" s="257"/>
      <c r="B108" s="257"/>
      <c r="C108" s="257"/>
      <c r="D108" s="257"/>
      <c r="E108" s="257"/>
      <c r="F108" s="257"/>
      <c r="G108" s="257"/>
      <c r="H108" s="257"/>
      <c r="I108" s="257"/>
      <c r="J108" s="257"/>
      <c r="K108" s="257"/>
      <c r="L108" s="257"/>
    </row>
    <row r="109" spans="1:12">
      <c r="A109" s="257"/>
      <c r="B109" s="257"/>
      <c r="C109" s="257"/>
      <c r="D109" s="257"/>
      <c r="E109" s="257"/>
      <c r="F109" s="257"/>
      <c r="G109" s="257"/>
      <c r="H109" s="257"/>
      <c r="I109" s="257"/>
      <c r="J109" s="257"/>
      <c r="K109" s="257"/>
      <c r="L109" s="257"/>
    </row>
    <row r="110" spans="1:12">
      <c r="A110" s="257"/>
      <c r="B110" s="257"/>
      <c r="C110" s="257"/>
      <c r="D110" s="257"/>
      <c r="E110" s="257"/>
      <c r="F110" s="257"/>
      <c r="G110" s="257"/>
      <c r="H110" s="257"/>
      <c r="I110" s="257"/>
      <c r="J110" s="257"/>
      <c r="K110" s="257"/>
      <c r="L110" s="257"/>
    </row>
    <row r="111" spans="1:12">
      <c r="A111" s="257"/>
      <c r="B111" s="257"/>
      <c r="C111" s="257"/>
      <c r="D111" s="257"/>
      <c r="E111" s="257"/>
      <c r="F111" s="257"/>
      <c r="G111" s="257"/>
      <c r="H111" s="257"/>
      <c r="I111" s="257"/>
      <c r="J111" s="257"/>
      <c r="K111" s="257"/>
      <c r="L111" s="257"/>
    </row>
    <row r="112" spans="1:12">
      <c r="A112" s="257"/>
      <c r="B112" s="257"/>
      <c r="C112" s="257"/>
      <c r="D112" s="257"/>
      <c r="E112" s="257"/>
      <c r="F112" s="257"/>
      <c r="G112" s="257"/>
      <c r="H112" s="257"/>
      <c r="I112" s="257"/>
      <c r="J112" s="257"/>
      <c r="K112" s="257"/>
      <c r="L112" s="257"/>
    </row>
    <row r="113" spans="1:12">
      <c r="A113" s="257"/>
      <c r="B113" s="257"/>
      <c r="C113" s="257"/>
      <c r="D113" s="257"/>
      <c r="E113" s="257"/>
      <c r="F113" s="257"/>
      <c r="G113" s="257"/>
      <c r="H113" s="257"/>
      <c r="I113" s="257"/>
      <c r="J113" s="257"/>
      <c r="K113" s="257"/>
      <c r="L113" s="257"/>
    </row>
    <row r="114" spans="1:12">
      <c r="A114" s="257"/>
      <c r="B114" s="257"/>
      <c r="C114" s="257"/>
      <c r="D114" s="257"/>
      <c r="E114" s="257"/>
      <c r="F114" s="257"/>
      <c r="G114" s="257"/>
      <c r="H114" s="257"/>
      <c r="I114" s="257"/>
      <c r="J114" s="257"/>
      <c r="K114" s="257"/>
      <c r="L114" s="257"/>
    </row>
    <row r="115" spans="1:12">
      <c r="A115" s="257"/>
      <c r="B115" s="257"/>
      <c r="C115" s="257"/>
      <c r="D115" s="257"/>
      <c r="E115" s="257"/>
      <c r="F115" s="257"/>
      <c r="G115" s="257"/>
      <c r="H115" s="257"/>
      <c r="I115" s="257"/>
      <c r="J115" s="257"/>
      <c r="K115" s="257"/>
      <c r="L115" s="257"/>
    </row>
    <row r="116" spans="1:12">
      <c r="A116" s="257"/>
      <c r="B116" s="257"/>
      <c r="C116" s="257"/>
      <c r="D116" s="257"/>
      <c r="E116" s="257"/>
      <c r="F116" s="257"/>
      <c r="G116" s="257"/>
      <c r="H116" s="257"/>
      <c r="I116" s="257"/>
      <c r="J116" s="257"/>
      <c r="K116" s="257"/>
      <c r="L116" s="257"/>
    </row>
    <row r="117" spans="1:12">
      <c r="A117" s="257"/>
      <c r="B117" s="257"/>
      <c r="C117" s="257"/>
      <c r="D117" s="257"/>
      <c r="E117" s="257"/>
      <c r="F117" s="257"/>
      <c r="G117" s="257"/>
      <c r="H117" s="257"/>
      <c r="I117" s="257"/>
      <c r="J117" s="257"/>
      <c r="K117" s="257"/>
      <c r="L117" s="257"/>
    </row>
    <row r="118" spans="1:12">
      <c r="A118" s="257"/>
      <c r="B118" s="257"/>
      <c r="C118" s="257"/>
      <c r="D118" s="257"/>
      <c r="E118" s="257"/>
      <c r="F118" s="257"/>
      <c r="G118" s="257"/>
      <c r="H118" s="257"/>
      <c r="I118" s="257"/>
      <c r="J118" s="257"/>
      <c r="K118" s="257"/>
      <c r="L118" s="257"/>
    </row>
    <row r="119" spans="1:12">
      <c r="A119" s="257"/>
      <c r="B119" s="257"/>
      <c r="C119" s="257"/>
      <c r="D119" s="257"/>
      <c r="E119" s="257"/>
      <c r="F119" s="257"/>
      <c r="G119" s="257"/>
      <c r="H119" s="257"/>
      <c r="I119" s="257"/>
      <c r="J119" s="257"/>
      <c r="K119" s="257"/>
      <c r="L119" s="257"/>
    </row>
    <row r="120" spans="1:12">
      <c r="A120" s="257"/>
      <c r="B120" s="257"/>
      <c r="C120" s="257"/>
      <c r="D120" s="257"/>
      <c r="E120" s="257"/>
      <c r="F120" s="257"/>
      <c r="G120" s="257"/>
      <c r="H120" s="257"/>
      <c r="I120" s="257"/>
      <c r="J120" s="257"/>
      <c r="K120" s="257"/>
      <c r="L120" s="257"/>
    </row>
    <row r="121" spans="1:12">
      <c r="A121" s="257"/>
      <c r="B121" s="257"/>
      <c r="C121" s="257"/>
      <c r="D121" s="257"/>
      <c r="E121" s="257"/>
      <c r="F121" s="257"/>
      <c r="G121" s="257"/>
      <c r="H121" s="257"/>
      <c r="I121" s="257"/>
      <c r="J121" s="257"/>
      <c r="K121" s="257"/>
      <c r="L121" s="257"/>
    </row>
    <row r="122" spans="1:12">
      <c r="A122" s="257"/>
      <c r="B122" s="257"/>
      <c r="C122" s="257"/>
      <c r="D122" s="257"/>
      <c r="E122" s="257"/>
      <c r="F122" s="257"/>
      <c r="G122" s="257"/>
      <c r="H122" s="257"/>
      <c r="I122" s="257"/>
      <c r="J122" s="257"/>
      <c r="K122" s="257"/>
      <c r="L122" s="257"/>
    </row>
    <row r="123" spans="1:12">
      <c r="A123" s="257"/>
      <c r="B123" s="257"/>
      <c r="C123" s="257"/>
      <c r="D123" s="257"/>
      <c r="E123" s="257"/>
      <c r="F123" s="257"/>
      <c r="G123" s="257"/>
      <c r="H123" s="257"/>
      <c r="I123" s="257"/>
      <c r="J123" s="257"/>
      <c r="K123" s="257"/>
      <c r="L123" s="257"/>
    </row>
    <row r="124" spans="1:12">
      <c r="A124" s="257"/>
      <c r="B124" s="257"/>
      <c r="C124" s="257"/>
      <c r="D124" s="257"/>
      <c r="E124" s="257"/>
      <c r="F124" s="257"/>
      <c r="G124" s="257"/>
      <c r="H124" s="257"/>
      <c r="I124" s="257"/>
      <c r="J124" s="257"/>
      <c r="K124" s="257"/>
      <c r="L124" s="257"/>
    </row>
    <row r="125" spans="1:12">
      <c r="A125" s="257"/>
      <c r="B125" s="257"/>
      <c r="C125" s="257"/>
      <c r="D125" s="257"/>
      <c r="E125" s="257"/>
      <c r="F125" s="257"/>
      <c r="G125" s="257"/>
      <c r="H125" s="257"/>
      <c r="I125" s="257"/>
      <c r="J125" s="257"/>
      <c r="K125" s="257"/>
      <c r="L125" s="257"/>
    </row>
    <row r="126" spans="1:12">
      <c r="A126" s="257"/>
      <c r="B126" s="257"/>
      <c r="C126" s="257"/>
      <c r="D126" s="257"/>
      <c r="E126" s="257"/>
      <c r="F126" s="257"/>
      <c r="G126" s="257"/>
      <c r="H126" s="257"/>
      <c r="I126" s="257"/>
      <c r="J126" s="257"/>
      <c r="K126" s="257"/>
      <c r="L126" s="257"/>
    </row>
    <row r="127" spans="1:12">
      <c r="A127" s="257"/>
      <c r="B127" s="257"/>
      <c r="C127" s="257"/>
      <c r="D127" s="257"/>
      <c r="E127" s="257"/>
      <c r="F127" s="257"/>
      <c r="G127" s="257"/>
      <c r="H127" s="257"/>
      <c r="I127" s="257"/>
      <c r="J127" s="257"/>
      <c r="K127" s="257"/>
      <c r="L127" s="257"/>
    </row>
    <row r="128" spans="1:12">
      <c r="A128" s="257"/>
      <c r="B128" s="257"/>
      <c r="C128" s="257"/>
      <c r="D128" s="257"/>
      <c r="E128" s="257"/>
      <c r="F128" s="257"/>
      <c r="G128" s="257"/>
      <c r="H128" s="257"/>
      <c r="I128" s="257"/>
      <c r="J128" s="257"/>
      <c r="K128" s="257"/>
      <c r="L128" s="257"/>
    </row>
    <row r="129" spans="1:12">
      <c r="A129" s="257"/>
      <c r="B129" s="257"/>
      <c r="C129" s="257"/>
      <c r="D129" s="257"/>
      <c r="E129" s="257"/>
      <c r="F129" s="257"/>
      <c r="G129" s="257"/>
      <c r="H129" s="257"/>
      <c r="I129" s="257"/>
      <c r="J129" s="257"/>
      <c r="K129" s="257"/>
      <c r="L129" s="257"/>
    </row>
    <row r="130" spans="1:12">
      <c r="A130" s="257"/>
      <c r="B130" s="257"/>
      <c r="C130" s="257"/>
      <c r="D130" s="257"/>
      <c r="E130" s="257"/>
      <c r="F130" s="257"/>
      <c r="G130" s="257"/>
      <c r="H130" s="257"/>
      <c r="I130" s="257"/>
      <c r="J130" s="257"/>
      <c r="K130" s="257"/>
      <c r="L130" s="257"/>
    </row>
    <row r="131" spans="1:12">
      <c r="A131" s="257"/>
      <c r="B131" s="257"/>
      <c r="C131" s="257"/>
      <c r="D131" s="257"/>
      <c r="E131" s="257"/>
      <c r="F131" s="257"/>
      <c r="G131" s="257"/>
      <c r="H131" s="257"/>
      <c r="I131" s="257"/>
      <c r="J131" s="257"/>
      <c r="K131" s="257"/>
      <c r="L131" s="257"/>
    </row>
    <row r="132" spans="1:12">
      <c r="A132" s="257"/>
      <c r="B132" s="257"/>
      <c r="C132" s="257"/>
      <c r="D132" s="257"/>
      <c r="E132" s="257"/>
      <c r="F132" s="257"/>
      <c r="G132" s="257"/>
      <c r="H132" s="257"/>
      <c r="I132" s="257"/>
      <c r="J132" s="257"/>
      <c r="K132" s="257"/>
      <c r="L132" s="257"/>
    </row>
    <row r="133" spans="1:12">
      <c r="A133" s="257"/>
      <c r="B133" s="257"/>
      <c r="C133" s="257"/>
      <c r="D133" s="257"/>
      <c r="E133" s="257"/>
      <c r="F133" s="257"/>
      <c r="G133" s="257"/>
      <c r="H133" s="257"/>
      <c r="I133" s="257"/>
      <c r="J133" s="257"/>
      <c r="K133" s="257"/>
      <c r="L133" s="257"/>
    </row>
    <row r="134" spans="1:12">
      <c r="A134" s="257"/>
      <c r="B134" s="257"/>
      <c r="C134" s="257"/>
      <c r="D134" s="257"/>
      <c r="E134" s="257"/>
      <c r="F134" s="257"/>
      <c r="G134" s="257"/>
      <c r="H134" s="257"/>
      <c r="I134" s="257"/>
      <c r="J134" s="257"/>
      <c r="K134" s="257"/>
      <c r="L134" s="257"/>
    </row>
    <row r="135" spans="1:12">
      <c r="A135" s="257"/>
      <c r="B135" s="257"/>
      <c r="C135" s="257"/>
      <c r="D135" s="257"/>
      <c r="E135" s="257"/>
      <c r="F135" s="257"/>
      <c r="G135" s="257"/>
      <c r="H135" s="257"/>
      <c r="I135" s="257"/>
      <c r="J135" s="257"/>
      <c r="K135" s="257"/>
      <c r="L135" s="257"/>
    </row>
    <row r="136" spans="1:12">
      <c r="A136" s="257"/>
      <c r="B136" s="257"/>
      <c r="C136" s="257"/>
      <c r="D136" s="257"/>
      <c r="E136" s="257"/>
      <c r="F136" s="257"/>
      <c r="G136" s="257"/>
      <c r="H136" s="257"/>
      <c r="I136" s="257"/>
      <c r="J136" s="257"/>
      <c r="K136" s="257"/>
      <c r="L136" s="257"/>
    </row>
    <row r="137" spans="1:12">
      <c r="A137" s="257"/>
      <c r="B137" s="257"/>
      <c r="C137" s="257"/>
      <c r="D137" s="257"/>
      <c r="E137" s="257"/>
      <c r="F137" s="257"/>
      <c r="G137" s="257"/>
      <c r="H137" s="257"/>
      <c r="I137" s="257"/>
      <c r="J137" s="257"/>
      <c r="K137" s="257"/>
      <c r="L137" s="257"/>
    </row>
    <row r="138" spans="1:12">
      <c r="A138" s="257"/>
      <c r="B138" s="257"/>
      <c r="C138" s="257"/>
      <c r="D138" s="257"/>
      <c r="E138" s="257"/>
      <c r="F138" s="257"/>
      <c r="G138" s="257"/>
      <c r="H138" s="257"/>
      <c r="I138" s="257"/>
      <c r="J138" s="257"/>
      <c r="K138" s="257"/>
      <c r="L138" s="257"/>
    </row>
    <row r="139" spans="1:12">
      <c r="A139" s="257"/>
      <c r="B139" s="257"/>
      <c r="C139" s="257"/>
      <c r="D139" s="257"/>
      <c r="E139" s="257"/>
      <c r="F139" s="257"/>
      <c r="G139" s="257"/>
      <c r="H139" s="257"/>
      <c r="I139" s="257"/>
      <c r="J139" s="257"/>
      <c r="K139" s="257"/>
      <c r="L139" s="257"/>
    </row>
    <row r="140" spans="1:12">
      <c r="A140" s="257"/>
      <c r="B140" s="257"/>
      <c r="C140" s="257"/>
      <c r="D140" s="257"/>
      <c r="E140" s="257"/>
      <c r="F140" s="257"/>
      <c r="G140" s="257"/>
      <c r="H140" s="257"/>
      <c r="I140" s="257"/>
      <c r="J140" s="257"/>
      <c r="K140" s="257"/>
      <c r="L140" s="257"/>
    </row>
    <row r="141" spans="1:12">
      <c r="A141" s="257"/>
      <c r="B141" s="257"/>
      <c r="C141" s="257"/>
      <c r="D141" s="257"/>
      <c r="E141" s="257"/>
      <c r="F141" s="257"/>
      <c r="G141" s="257"/>
      <c r="H141" s="257"/>
      <c r="I141" s="257"/>
      <c r="J141" s="257"/>
      <c r="K141" s="257"/>
      <c r="L141" s="257"/>
    </row>
    <row r="142" spans="1:12">
      <c r="A142" s="257"/>
      <c r="B142" s="257"/>
      <c r="C142" s="257"/>
      <c r="D142" s="257"/>
      <c r="E142" s="257"/>
      <c r="F142" s="257"/>
      <c r="G142" s="257"/>
      <c r="H142" s="257"/>
      <c r="I142" s="257"/>
      <c r="J142" s="257"/>
      <c r="K142" s="257"/>
      <c r="L142" s="257"/>
    </row>
    <row r="143" spans="1:12">
      <c r="A143" s="257"/>
      <c r="B143" s="257"/>
      <c r="C143" s="257"/>
      <c r="D143" s="257"/>
      <c r="E143" s="257"/>
      <c r="F143" s="257"/>
      <c r="G143" s="257"/>
      <c r="H143" s="257"/>
      <c r="I143" s="257"/>
      <c r="J143" s="257"/>
      <c r="K143" s="257"/>
      <c r="L143" s="257"/>
    </row>
    <row r="144" spans="1:12">
      <c r="A144" s="257"/>
      <c r="B144" s="257"/>
      <c r="C144" s="257"/>
      <c r="D144" s="257"/>
      <c r="E144" s="257"/>
      <c r="F144" s="257"/>
      <c r="G144" s="257"/>
      <c r="H144" s="257"/>
      <c r="I144" s="257"/>
      <c r="J144" s="257"/>
      <c r="K144" s="257"/>
      <c r="L144" s="257"/>
    </row>
    <row r="145" spans="1:12">
      <c r="A145" s="257"/>
      <c r="B145" s="257"/>
      <c r="C145" s="257"/>
      <c r="D145" s="257"/>
      <c r="E145" s="257"/>
      <c r="F145" s="257"/>
      <c r="G145" s="257"/>
      <c r="H145" s="257"/>
      <c r="I145" s="257"/>
      <c r="J145" s="257"/>
      <c r="K145" s="257"/>
      <c r="L145" s="257"/>
    </row>
    <row r="146" spans="1:12">
      <c r="A146" s="257"/>
      <c r="B146" s="257"/>
      <c r="C146" s="257"/>
      <c r="D146" s="257"/>
      <c r="E146" s="257"/>
      <c r="F146" s="257"/>
      <c r="G146" s="257"/>
      <c r="H146" s="257"/>
      <c r="I146" s="257"/>
      <c r="J146" s="257"/>
      <c r="K146" s="257"/>
      <c r="L146" s="257"/>
    </row>
    <row r="147" spans="1:12">
      <c r="A147" s="257"/>
      <c r="B147" s="257"/>
      <c r="C147" s="257"/>
      <c r="D147" s="257"/>
      <c r="E147" s="257"/>
      <c r="F147" s="257"/>
      <c r="G147" s="257"/>
      <c r="H147" s="257"/>
      <c r="I147" s="257"/>
      <c r="J147" s="257"/>
      <c r="K147" s="257"/>
      <c r="L147" s="257"/>
    </row>
    <row r="148" spans="1:12">
      <c r="A148" s="257"/>
      <c r="B148" s="257"/>
      <c r="C148" s="257"/>
      <c r="D148" s="257"/>
      <c r="E148" s="257"/>
      <c r="F148" s="257"/>
      <c r="G148" s="257"/>
      <c r="H148" s="257"/>
      <c r="I148" s="257"/>
      <c r="J148" s="257"/>
      <c r="K148" s="257"/>
      <c r="L148" s="257"/>
    </row>
    <row r="149" spans="1:12">
      <c r="A149" s="257"/>
      <c r="B149" s="257"/>
      <c r="C149" s="257"/>
      <c r="D149" s="257"/>
      <c r="E149" s="257"/>
      <c r="F149" s="257"/>
      <c r="G149" s="257"/>
      <c r="H149" s="257"/>
      <c r="I149" s="257"/>
      <c r="J149" s="257"/>
      <c r="K149" s="257"/>
      <c r="L149" s="257"/>
    </row>
    <row r="150" spans="1:12">
      <c r="A150" s="257"/>
      <c r="B150" s="257"/>
      <c r="C150" s="257"/>
      <c r="D150" s="257"/>
      <c r="E150" s="257"/>
      <c r="F150" s="257"/>
      <c r="G150" s="257"/>
      <c r="H150" s="257"/>
      <c r="I150" s="257"/>
      <c r="J150" s="257"/>
      <c r="K150" s="257"/>
      <c r="L150" s="257"/>
    </row>
    <row r="151" spans="1:12">
      <c r="A151" s="257"/>
      <c r="B151" s="257"/>
      <c r="C151" s="257"/>
      <c r="D151" s="257"/>
      <c r="E151" s="257"/>
      <c r="F151" s="257"/>
      <c r="G151" s="257"/>
      <c r="H151" s="257"/>
      <c r="I151" s="257"/>
      <c r="J151" s="257"/>
      <c r="K151" s="257"/>
      <c r="L151" s="257"/>
    </row>
    <row r="152" spans="1:12">
      <c r="A152" s="257"/>
      <c r="B152" s="257"/>
      <c r="C152" s="257"/>
      <c r="D152" s="257"/>
      <c r="E152" s="257"/>
      <c r="F152" s="257"/>
      <c r="G152" s="257"/>
      <c r="H152" s="257"/>
      <c r="I152" s="257"/>
      <c r="J152" s="257"/>
      <c r="K152" s="257"/>
      <c r="L152" s="257"/>
    </row>
    <row r="153" spans="1:12">
      <c r="A153" s="257"/>
      <c r="B153" s="257"/>
      <c r="C153" s="257"/>
      <c r="D153" s="257"/>
      <c r="E153" s="257"/>
      <c r="F153" s="257"/>
      <c r="G153" s="257"/>
      <c r="H153" s="257"/>
      <c r="I153" s="257"/>
      <c r="J153" s="257"/>
      <c r="K153" s="257"/>
      <c r="L153" s="257"/>
    </row>
    <row r="154" spans="1:12">
      <c r="A154" s="257"/>
      <c r="B154" s="257"/>
      <c r="C154" s="257"/>
      <c r="D154" s="257"/>
      <c r="E154" s="257"/>
      <c r="F154" s="257"/>
      <c r="G154" s="257"/>
      <c r="H154" s="257"/>
      <c r="I154" s="257"/>
      <c r="J154" s="257"/>
      <c r="K154" s="257"/>
      <c r="L154" s="257"/>
    </row>
    <row r="155" spans="1:12">
      <c r="A155" s="257"/>
      <c r="B155" s="257"/>
      <c r="C155" s="257"/>
      <c r="D155" s="257"/>
      <c r="E155" s="257"/>
      <c r="F155" s="257"/>
      <c r="G155" s="257"/>
      <c r="H155" s="257"/>
      <c r="I155" s="257"/>
      <c r="J155" s="257"/>
      <c r="K155" s="257"/>
      <c r="L155" s="257"/>
    </row>
    <row r="156" spans="1:12">
      <c r="A156" s="257"/>
      <c r="B156" s="257"/>
      <c r="C156" s="257"/>
      <c r="D156" s="257"/>
      <c r="E156" s="257"/>
      <c r="F156" s="257"/>
      <c r="G156" s="257"/>
      <c r="H156" s="257"/>
      <c r="I156" s="257"/>
      <c r="J156" s="257"/>
      <c r="K156" s="257"/>
      <c r="L156" s="257"/>
    </row>
    <row r="157" spans="1:12">
      <c r="A157" s="257"/>
      <c r="B157" s="257"/>
      <c r="C157" s="257"/>
      <c r="D157" s="257"/>
      <c r="E157" s="257"/>
      <c r="F157" s="257"/>
      <c r="G157" s="257"/>
      <c r="H157" s="257"/>
      <c r="I157" s="257"/>
      <c r="J157" s="257"/>
      <c r="K157" s="257"/>
      <c r="L157" s="257"/>
    </row>
    <row r="158" spans="1:12">
      <c r="A158" s="257"/>
      <c r="B158" s="257"/>
      <c r="C158" s="257"/>
      <c r="D158" s="257"/>
      <c r="E158" s="257"/>
      <c r="F158" s="257"/>
      <c r="G158" s="257"/>
      <c r="H158" s="257"/>
      <c r="I158" s="257"/>
      <c r="J158" s="257"/>
      <c r="K158" s="257"/>
      <c r="L158" s="257"/>
    </row>
    <row r="159" spans="1:12">
      <c r="A159" s="257"/>
      <c r="B159" s="257"/>
      <c r="C159" s="257"/>
      <c r="D159" s="257"/>
      <c r="E159" s="257"/>
      <c r="F159" s="257"/>
      <c r="G159" s="257"/>
      <c r="H159" s="257"/>
      <c r="I159" s="257"/>
      <c r="J159" s="257"/>
      <c r="K159" s="257"/>
      <c r="L159" s="257"/>
    </row>
    <row r="160" spans="1:12">
      <c r="A160" s="257"/>
      <c r="B160" s="257"/>
      <c r="C160" s="257"/>
      <c r="D160" s="257"/>
      <c r="E160" s="257"/>
      <c r="F160" s="257"/>
      <c r="G160" s="257"/>
      <c r="H160" s="257"/>
      <c r="I160" s="257"/>
      <c r="J160" s="257"/>
      <c r="K160" s="257"/>
      <c r="L160" s="257"/>
    </row>
    <row r="161" spans="1:12">
      <c r="A161" s="257"/>
      <c r="B161" s="257"/>
      <c r="C161" s="257"/>
      <c r="D161" s="257"/>
      <c r="E161" s="257"/>
      <c r="F161" s="257"/>
      <c r="G161" s="257"/>
      <c r="H161" s="257"/>
      <c r="I161" s="257"/>
      <c r="J161" s="257"/>
      <c r="K161" s="257"/>
      <c r="L161" s="257"/>
    </row>
    <row r="162" spans="1:12">
      <c r="A162" s="257"/>
      <c r="B162" s="257"/>
      <c r="C162" s="257"/>
      <c r="D162" s="257"/>
      <c r="E162" s="257"/>
      <c r="F162" s="257"/>
      <c r="G162" s="257"/>
      <c r="H162" s="257"/>
      <c r="I162" s="257"/>
      <c r="J162" s="257"/>
      <c r="K162" s="257"/>
      <c r="L162" s="257"/>
    </row>
    <row r="163" spans="1:12">
      <c r="A163" s="257"/>
      <c r="B163" s="257"/>
      <c r="C163" s="257"/>
      <c r="D163" s="257"/>
      <c r="E163" s="257"/>
      <c r="F163" s="257"/>
      <c r="G163" s="257"/>
      <c r="H163" s="257"/>
      <c r="I163" s="257"/>
      <c r="J163" s="257"/>
      <c r="K163" s="257"/>
      <c r="L163" s="257"/>
    </row>
    <row r="164" spans="1:12">
      <c r="A164" s="257"/>
      <c r="B164" s="257"/>
      <c r="C164" s="257"/>
      <c r="D164" s="257"/>
      <c r="E164" s="257"/>
      <c r="F164" s="257"/>
      <c r="G164" s="257"/>
      <c r="H164" s="257"/>
      <c r="I164" s="257"/>
      <c r="J164" s="257"/>
      <c r="K164" s="257"/>
      <c r="L164" s="257"/>
    </row>
    <row r="165" spans="1:12">
      <c r="A165" s="257"/>
      <c r="B165" s="257"/>
      <c r="C165" s="257"/>
      <c r="D165" s="257"/>
      <c r="E165" s="257"/>
      <c r="F165" s="257"/>
      <c r="G165" s="257"/>
      <c r="H165" s="257"/>
      <c r="I165" s="257"/>
      <c r="J165" s="257"/>
      <c r="K165" s="257"/>
      <c r="L165" s="257"/>
    </row>
    <row r="166" spans="1:12">
      <c r="A166" s="257"/>
      <c r="B166" s="257"/>
      <c r="C166" s="257"/>
      <c r="D166" s="257"/>
      <c r="E166" s="257"/>
      <c r="F166" s="257"/>
      <c r="G166" s="257"/>
      <c r="H166" s="257"/>
      <c r="I166" s="257"/>
      <c r="J166" s="257"/>
      <c r="K166" s="257"/>
      <c r="L166" s="257"/>
    </row>
    <row r="167" spans="1:12">
      <c r="A167" s="257"/>
      <c r="B167" s="257"/>
      <c r="C167" s="257"/>
      <c r="D167" s="257"/>
      <c r="E167" s="257"/>
      <c r="F167" s="257"/>
      <c r="G167" s="257"/>
      <c r="H167" s="257"/>
      <c r="I167" s="257"/>
      <c r="J167" s="257"/>
      <c r="K167" s="257"/>
      <c r="L167" s="257"/>
    </row>
    <row r="168" spans="1:12">
      <c r="A168" s="257"/>
      <c r="B168" s="257"/>
      <c r="C168" s="257"/>
      <c r="D168" s="257"/>
      <c r="E168" s="257"/>
      <c r="F168" s="257"/>
      <c r="G168" s="257"/>
      <c r="H168" s="257"/>
      <c r="I168" s="257"/>
      <c r="J168" s="257"/>
      <c r="K168" s="257"/>
      <c r="L168" s="257"/>
    </row>
    <row r="169" spans="1:12">
      <c r="A169" s="257"/>
      <c r="B169" s="257"/>
      <c r="C169" s="257"/>
      <c r="D169" s="257"/>
      <c r="E169" s="257"/>
      <c r="F169" s="257"/>
      <c r="G169" s="257"/>
      <c r="H169" s="257"/>
      <c r="I169" s="257"/>
      <c r="J169" s="257"/>
      <c r="K169" s="257"/>
      <c r="L169" s="257"/>
    </row>
    <row r="170" spans="1:12">
      <c r="A170" s="257"/>
      <c r="B170" s="257"/>
      <c r="C170" s="257"/>
      <c r="D170" s="257"/>
      <c r="E170" s="257"/>
      <c r="F170" s="257"/>
      <c r="G170" s="257"/>
      <c r="H170" s="257"/>
      <c r="I170" s="257"/>
      <c r="J170" s="257"/>
      <c r="K170" s="257"/>
      <c r="L170" s="257"/>
    </row>
    <row r="171" spans="1:12">
      <c r="A171" s="257"/>
      <c r="B171" s="257"/>
      <c r="C171" s="257"/>
      <c r="D171" s="257"/>
      <c r="E171" s="257"/>
      <c r="F171" s="257"/>
      <c r="G171" s="257"/>
      <c r="H171" s="257"/>
      <c r="I171" s="257"/>
      <c r="J171" s="257"/>
      <c r="K171" s="257"/>
      <c r="L171" s="257"/>
    </row>
    <row r="172" spans="1:12">
      <c r="A172" s="257"/>
      <c r="B172" s="257"/>
      <c r="C172" s="257"/>
      <c r="D172" s="257"/>
      <c r="E172" s="257"/>
      <c r="F172" s="257"/>
      <c r="G172" s="257"/>
      <c r="H172" s="257"/>
      <c r="I172" s="257"/>
      <c r="J172" s="257"/>
      <c r="K172" s="257"/>
      <c r="L172" s="257"/>
    </row>
    <row r="173" spans="1:12">
      <c r="A173" s="257"/>
      <c r="B173" s="257"/>
      <c r="C173" s="257"/>
      <c r="D173" s="257"/>
      <c r="E173" s="257"/>
      <c r="F173" s="257"/>
      <c r="G173" s="257"/>
      <c r="H173" s="257"/>
      <c r="I173" s="257"/>
      <c r="J173" s="257"/>
      <c r="K173" s="257"/>
      <c r="L173" s="257"/>
    </row>
    <row r="174" spans="1:12">
      <c r="A174" s="257"/>
      <c r="B174" s="257"/>
      <c r="C174" s="257"/>
      <c r="D174" s="257"/>
      <c r="E174" s="257"/>
      <c r="F174" s="257"/>
      <c r="G174" s="257"/>
      <c r="H174" s="257"/>
      <c r="I174" s="257"/>
      <c r="J174" s="257"/>
      <c r="K174" s="257"/>
      <c r="L174" s="257"/>
    </row>
    <row r="175" spans="1:12">
      <c r="A175" s="257"/>
      <c r="B175" s="257"/>
      <c r="C175" s="257"/>
      <c r="D175" s="257"/>
      <c r="E175" s="257"/>
      <c r="F175" s="257"/>
      <c r="G175" s="257"/>
      <c r="H175" s="257"/>
      <c r="I175" s="257"/>
      <c r="J175" s="257"/>
      <c r="K175" s="257"/>
      <c r="L175" s="257"/>
    </row>
    <row r="176" spans="1:12">
      <c r="A176" s="257"/>
      <c r="B176" s="257"/>
      <c r="C176" s="257"/>
      <c r="D176" s="257"/>
      <c r="E176" s="257"/>
      <c r="F176" s="257"/>
      <c r="G176" s="257"/>
      <c r="H176" s="257"/>
      <c r="I176" s="257"/>
      <c r="J176" s="257"/>
      <c r="K176" s="257"/>
      <c r="L176" s="257"/>
    </row>
    <row r="177" spans="1:12">
      <c r="A177" s="257"/>
      <c r="B177" s="257"/>
      <c r="C177" s="257"/>
      <c r="D177" s="257"/>
      <c r="E177" s="257"/>
      <c r="F177" s="257"/>
      <c r="G177" s="257"/>
      <c r="H177" s="257"/>
      <c r="I177" s="257"/>
      <c r="J177" s="257"/>
      <c r="K177" s="257"/>
      <c r="L177" s="257"/>
    </row>
    <row r="178" spans="1:12">
      <c r="A178" s="257"/>
      <c r="B178" s="257"/>
      <c r="C178" s="257"/>
      <c r="D178" s="257"/>
      <c r="E178" s="257"/>
      <c r="F178" s="257"/>
      <c r="G178" s="257"/>
      <c r="H178" s="257"/>
      <c r="I178" s="257"/>
      <c r="J178" s="257"/>
      <c r="K178" s="257"/>
      <c r="L178" s="257"/>
    </row>
    <row r="179" spans="1:12">
      <c r="A179" s="257"/>
      <c r="B179" s="257"/>
      <c r="C179" s="257"/>
      <c r="D179" s="257"/>
      <c r="E179" s="257"/>
      <c r="F179" s="257"/>
      <c r="G179" s="257"/>
      <c r="H179" s="257"/>
      <c r="I179" s="257"/>
      <c r="J179" s="257"/>
      <c r="K179" s="257"/>
      <c r="L179" s="257"/>
    </row>
    <row r="180" spans="1:12">
      <c r="A180" s="257"/>
      <c r="B180" s="257"/>
      <c r="C180" s="257"/>
      <c r="D180" s="257"/>
      <c r="E180" s="257"/>
      <c r="F180" s="257"/>
      <c r="G180" s="257"/>
      <c r="H180" s="257"/>
      <c r="I180" s="257"/>
      <c r="J180" s="257"/>
      <c r="K180" s="257"/>
      <c r="L180" s="257"/>
    </row>
    <row r="181" spans="1:12">
      <c r="A181" s="257"/>
      <c r="B181" s="257"/>
      <c r="C181" s="257"/>
      <c r="D181" s="257"/>
      <c r="E181" s="257"/>
      <c r="F181" s="257"/>
      <c r="G181" s="257"/>
      <c r="H181" s="257"/>
      <c r="I181" s="257"/>
      <c r="J181" s="257"/>
      <c r="K181" s="257"/>
      <c r="L181" s="257"/>
    </row>
    <row r="182" spans="1:12">
      <c r="A182" s="257"/>
      <c r="B182" s="257"/>
      <c r="C182" s="257"/>
      <c r="D182" s="257"/>
      <c r="E182" s="257"/>
      <c r="F182" s="257"/>
      <c r="G182" s="257"/>
      <c r="H182" s="257"/>
      <c r="I182" s="257"/>
      <c r="J182" s="257"/>
      <c r="K182" s="257"/>
      <c r="L182" s="257"/>
    </row>
    <row r="183" spans="1:12">
      <c r="A183" s="257"/>
      <c r="B183" s="257"/>
      <c r="C183" s="257"/>
      <c r="D183" s="257"/>
      <c r="E183" s="257"/>
      <c r="F183" s="257"/>
      <c r="G183" s="257"/>
      <c r="H183" s="257"/>
      <c r="I183" s="257"/>
      <c r="J183" s="257"/>
      <c r="K183" s="257"/>
      <c r="L183" s="257"/>
    </row>
    <row r="184" spans="1:12">
      <c r="A184" s="257"/>
      <c r="B184" s="257"/>
      <c r="C184" s="257"/>
      <c r="D184" s="257"/>
      <c r="E184" s="257"/>
      <c r="F184" s="257"/>
      <c r="G184" s="257"/>
      <c r="H184" s="257"/>
      <c r="I184" s="257"/>
      <c r="J184" s="257"/>
      <c r="K184" s="257"/>
      <c r="L184" s="257"/>
    </row>
    <row r="185" spans="1:12">
      <c r="A185" s="257"/>
      <c r="B185" s="257"/>
      <c r="C185" s="257"/>
      <c r="D185" s="257"/>
      <c r="E185" s="257"/>
      <c r="F185" s="257"/>
      <c r="G185" s="257"/>
      <c r="H185" s="257"/>
      <c r="I185" s="257"/>
      <c r="J185" s="257"/>
      <c r="K185" s="257"/>
      <c r="L185" s="257"/>
    </row>
    <row r="186" spans="1:12">
      <c r="A186" s="257"/>
      <c r="B186" s="257"/>
      <c r="C186" s="257"/>
      <c r="D186" s="257"/>
      <c r="E186" s="257"/>
      <c r="F186" s="257"/>
      <c r="G186" s="257"/>
      <c r="H186" s="257"/>
      <c r="I186" s="257"/>
      <c r="J186" s="257"/>
      <c r="K186" s="257"/>
      <c r="L186" s="257"/>
    </row>
    <row r="187" spans="1:12">
      <c r="A187" s="257"/>
      <c r="B187" s="257"/>
      <c r="C187" s="257"/>
      <c r="D187" s="257"/>
      <c r="E187" s="257"/>
      <c r="F187" s="257"/>
      <c r="G187" s="257"/>
      <c r="H187" s="257"/>
      <c r="I187" s="257"/>
      <c r="J187" s="257"/>
      <c r="K187" s="257"/>
      <c r="L187" s="257"/>
    </row>
    <row r="188" spans="1:12">
      <c r="A188" s="257"/>
      <c r="B188" s="257"/>
      <c r="C188" s="257"/>
      <c r="D188" s="257"/>
      <c r="E188" s="257"/>
      <c r="F188" s="257"/>
      <c r="G188" s="257"/>
      <c r="H188" s="257"/>
      <c r="I188" s="257"/>
      <c r="J188" s="257"/>
      <c r="K188" s="257"/>
      <c r="L188" s="257"/>
    </row>
    <row r="189" spans="1:12">
      <c r="A189" s="257"/>
      <c r="B189" s="257"/>
      <c r="C189" s="257"/>
      <c r="D189" s="257"/>
      <c r="E189" s="257"/>
      <c r="F189" s="257"/>
      <c r="G189" s="257"/>
      <c r="H189" s="257"/>
      <c r="I189" s="257"/>
      <c r="J189" s="257"/>
      <c r="K189" s="257"/>
      <c r="L189" s="257"/>
    </row>
    <row r="190" spans="1:12">
      <c r="A190" s="257"/>
      <c r="B190" s="257"/>
      <c r="C190" s="257"/>
      <c r="D190" s="257"/>
      <c r="E190" s="257"/>
      <c r="F190" s="257"/>
      <c r="G190" s="257"/>
      <c r="H190" s="257"/>
      <c r="I190" s="257"/>
      <c r="J190" s="257"/>
      <c r="K190" s="257"/>
      <c r="L190" s="257"/>
    </row>
    <row r="191" spans="1:12">
      <c r="A191" s="257"/>
      <c r="B191" s="257"/>
      <c r="C191" s="257"/>
      <c r="D191" s="257"/>
      <c r="E191" s="257"/>
      <c r="F191" s="257"/>
      <c r="G191" s="257"/>
      <c r="H191" s="257"/>
      <c r="I191" s="257"/>
      <c r="J191" s="257"/>
      <c r="K191" s="257"/>
      <c r="L191" s="257"/>
    </row>
    <row r="192" spans="1:12">
      <c r="A192" s="257"/>
      <c r="B192" s="257"/>
      <c r="C192" s="257"/>
      <c r="D192" s="257"/>
      <c r="E192" s="257"/>
      <c r="F192" s="257"/>
      <c r="G192" s="257"/>
      <c r="H192" s="257"/>
      <c r="I192" s="257"/>
      <c r="J192" s="257"/>
      <c r="K192" s="257"/>
      <c r="L192" s="257"/>
    </row>
    <row r="193" spans="1:12">
      <c r="A193" s="257"/>
      <c r="B193" s="257"/>
      <c r="C193" s="257"/>
      <c r="D193" s="257"/>
      <c r="E193" s="257"/>
      <c r="F193" s="257"/>
      <c r="G193" s="257"/>
      <c r="H193" s="257"/>
      <c r="I193" s="257"/>
      <c r="J193" s="257"/>
      <c r="K193" s="257"/>
      <c r="L193" s="257"/>
    </row>
    <row r="194" spans="1:12">
      <c r="A194" s="257"/>
      <c r="B194" s="257"/>
      <c r="C194" s="257"/>
      <c r="D194" s="257"/>
      <c r="E194" s="257"/>
      <c r="F194" s="257"/>
      <c r="G194" s="257"/>
      <c r="H194" s="257"/>
      <c r="I194" s="257"/>
      <c r="J194" s="257"/>
      <c r="K194" s="257"/>
      <c r="L194" s="257"/>
    </row>
    <row r="195" spans="1:12">
      <c r="A195" s="257"/>
      <c r="B195" s="257"/>
      <c r="C195" s="257"/>
      <c r="D195" s="257"/>
      <c r="E195" s="257"/>
      <c r="F195" s="257"/>
      <c r="G195" s="257"/>
      <c r="H195" s="257"/>
      <c r="I195" s="257"/>
      <c r="J195" s="257"/>
      <c r="K195" s="257"/>
      <c r="L195" s="257"/>
    </row>
    <row r="196" spans="1:12">
      <c r="A196" s="257"/>
      <c r="B196" s="257"/>
      <c r="C196" s="257"/>
      <c r="D196" s="257"/>
      <c r="E196" s="257"/>
      <c r="F196" s="257"/>
      <c r="G196" s="257"/>
      <c r="H196" s="257"/>
      <c r="I196" s="257"/>
      <c r="J196" s="257"/>
      <c r="K196" s="257"/>
      <c r="L196" s="257"/>
    </row>
    <row r="197" spans="1:12">
      <c r="A197" s="257"/>
      <c r="B197" s="257"/>
      <c r="C197" s="257"/>
      <c r="D197" s="257"/>
      <c r="E197" s="257"/>
      <c r="F197" s="257"/>
      <c r="G197" s="257"/>
      <c r="H197" s="257"/>
      <c r="I197" s="257"/>
      <c r="J197" s="257"/>
      <c r="K197" s="257"/>
      <c r="L197" s="257"/>
    </row>
    <row r="198" spans="1:12">
      <c r="A198" s="257"/>
      <c r="B198" s="257"/>
      <c r="C198" s="257"/>
      <c r="D198" s="257"/>
      <c r="E198" s="257"/>
      <c r="F198" s="257"/>
      <c r="G198" s="257"/>
      <c r="H198" s="257"/>
      <c r="I198" s="257"/>
      <c r="J198" s="257"/>
      <c r="K198" s="257"/>
      <c r="L198" s="257"/>
    </row>
    <row r="199" spans="1:12">
      <c r="A199" s="257"/>
      <c r="B199" s="257"/>
      <c r="C199" s="257"/>
      <c r="D199" s="257"/>
      <c r="E199" s="257"/>
      <c r="F199" s="257"/>
      <c r="G199" s="257"/>
      <c r="H199" s="257"/>
      <c r="I199" s="257"/>
      <c r="J199" s="257"/>
      <c r="K199" s="257"/>
      <c r="L199" s="257"/>
    </row>
    <row r="200" spans="1:12">
      <c r="A200" s="257"/>
      <c r="B200" s="257"/>
      <c r="C200" s="257"/>
      <c r="D200" s="257"/>
      <c r="E200" s="257"/>
      <c r="F200" s="257"/>
      <c r="G200" s="257"/>
      <c r="H200" s="257"/>
      <c r="I200" s="257"/>
      <c r="J200" s="257"/>
      <c r="K200" s="257"/>
      <c r="L200" s="257"/>
    </row>
    <row r="201" spans="1:12">
      <c r="A201" s="257"/>
      <c r="B201" s="257"/>
      <c r="C201" s="257"/>
      <c r="D201" s="257"/>
      <c r="E201" s="257"/>
      <c r="F201" s="257"/>
      <c r="G201" s="257"/>
      <c r="H201" s="257"/>
      <c r="I201" s="257"/>
      <c r="J201" s="257"/>
      <c r="K201" s="257"/>
      <c r="L201" s="257"/>
    </row>
    <row r="202" spans="1:12">
      <c r="A202" s="257"/>
      <c r="B202" s="257"/>
      <c r="C202" s="257"/>
      <c r="D202" s="257"/>
      <c r="E202" s="257"/>
      <c r="F202" s="257"/>
      <c r="G202" s="257"/>
      <c r="H202" s="257"/>
      <c r="I202" s="257"/>
      <c r="J202" s="257"/>
      <c r="K202" s="257"/>
      <c r="L202" s="257"/>
    </row>
    <row r="203" spans="1:12">
      <c r="A203" s="257"/>
      <c r="B203" s="257"/>
      <c r="C203" s="257"/>
      <c r="D203" s="257"/>
      <c r="E203" s="257"/>
      <c r="F203" s="257"/>
      <c r="G203" s="257"/>
      <c r="H203" s="257"/>
      <c r="I203" s="257"/>
      <c r="J203" s="257"/>
      <c r="K203" s="257"/>
      <c r="L203" s="257"/>
    </row>
    <row r="204" spans="1:12">
      <c r="A204" s="257"/>
      <c r="B204" s="257"/>
      <c r="C204" s="257"/>
      <c r="D204" s="257"/>
      <c r="E204" s="257"/>
      <c r="F204" s="257"/>
      <c r="G204" s="257"/>
      <c r="H204" s="257"/>
      <c r="I204" s="257"/>
      <c r="J204" s="257"/>
      <c r="K204" s="257"/>
      <c r="L204" s="257"/>
    </row>
    <row r="205" spans="1:12">
      <c r="A205" s="257"/>
      <c r="B205" s="257"/>
      <c r="C205" s="257"/>
      <c r="D205" s="257"/>
      <c r="E205" s="257"/>
      <c r="F205" s="257"/>
      <c r="G205" s="257"/>
      <c r="H205" s="257"/>
      <c r="I205" s="257"/>
      <c r="J205" s="257"/>
      <c r="K205" s="257"/>
      <c r="L205" s="257"/>
    </row>
    <row r="206" spans="1:12">
      <c r="A206" s="257"/>
      <c r="B206" s="257"/>
      <c r="C206" s="257"/>
      <c r="D206" s="257"/>
      <c r="E206" s="257"/>
      <c r="F206" s="257"/>
      <c r="G206" s="257"/>
      <c r="H206" s="257"/>
      <c r="I206" s="257"/>
      <c r="J206" s="257"/>
      <c r="K206" s="257"/>
      <c r="L206" s="257"/>
    </row>
    <row r="207" spans="1:12">
      <c r="A207" s="257"/>
      <c r="B207" s="257"/>
      <c r="C207" s="257"/>
      <c r="D207" s="257"/>
      <c r="E207" s="257"/>
      <c r="F207" s="257"/>
      <c r="G207" s="257"/>
      <c r="H207" s="257"/>
      <c r="I207" s="257"/>
      <c r="J207" s="257"/>
      <c r="K207" s="257"/>
      <c r="L207" s="257"/>
    </row>
    <row r="208" spans="1:12">
      <c r="A208" s="257"/>
      <c r="B208" s="257"/>
      <c r="C208" s="257"/>
      <c r="D208" s="257"/>
      <c r="E208" s="257"/>
      <c r="F208" s="257"/>
      <c r="G208" s="257"/>
      <c r="H208" s="257"/>
      <c r="I208" s="257"/>
      <c r="J208" s="257"/>
      <c r="K208" s="257"/>
      <c r="L208" s="257"/>
    </row>
    <row r="209" spans="1:12">
      <c r="A209" s="257"/>
      <c r="B209" s="257"/>
      <c r="C209" s="257"/>
      <c r="D209" s="257"/>
      <c r="E209" s="257"/>
      <c r="F209" s="257"/>
      <c r="G209" s="257"/>
      <c r="H209" s="257"/>
      <c r="I209" s="257"/>
      <c r="J209" s="257"/>
      <c r="K209" s="257"/>
      <c r="L209" s="257"/>
    </row>
    <row r="210" spans="1:12">
      <c r="A210" s="257"/>
      <c r="B210" s="257"/>
      <c r="C210" s="257"/>
      <c r="D210" s="257"/>
      <c r="E210" s="257"/>
      <c r="F210" s="257"/>
      <c r="G210" s="257"/>
      <c r="H210" s="257"/>
      <c r="I210" s="257"/>
      <c r="J210" s="257"/>
      <c r="K210" s="257"/>
      <c r="L210" s="257"/>
    </row>
    <row r="211" spans="1:12">
      <c r="A211" s="257"/>
      <c r="B211" s="257"/>
      <c r="C211" s="257"/>
      <c r="D211" s="257"/>
      <c r="E211" s="257"/>
      <c r="F211" s="257"/>
      <c r="G211" s="257"/>
      <c r="H211" s="257"/>
      <c r="I211" s="257"/>
      <c r="J211" s="257"/>
      <c r="K211" s="257"/>
      <c r="L211" s="257"/>
    </row>
    <row r="212" spans="1:12">
      <c r="A212" s="257"/>
      <c r="B212" s="257"/>
      <c r="C212" s="257"/>
      <c r="D212" s="257"/>
      <c r="E212" s="257"/>
      <c r="F212" s="257"/>
      <c r="G212" s="257"/>
      <c r="H212" s="257"/>
      <c r="I212" s="257"/>
      <c r="J212" s="257"/>
      <c r="K212" s="257"/>
      <c r="L212" s="257"/>
    </row>
    <row r="213" spans="1:12">
      <c r="A213" s="257"/>
      <c r="B213" s="257"/>
      <c r="C213" s="257"/>
      <c r="D213" s="257"/>
      <c r="E213" s="257"/>
      <c r="F213" s="257"/>
      <c r="G213" s="257"/>
      <c r="H213" s="257"/>
      <c r="I213" s="257"/>
      <c r="J213" s="257"/>
      <c r="K213" s="257"/>
      <c r="L213" s="257"/>
    </row>
    <row r="214" spans="1:12">
      <c r="A214" s="257"/>
      <c r="B214" s="257"/>
      <c r="C214" s="257"/>
      <c r="D214" s="257"/>
      <c r="E214" s="257"/>
      <c r="F214" s="257"/>
      <c r="G214" s="257"/>
      <c r="H214" s="257"/>
      <c r="I214" s="257"/>
      <c r="J214" s="257"/>
      <c r="K214" s="257"/>
      <c r="L214" s="257"/>
    </row>
    <row r="215" spans="1:12">
      <c r="A215" s="257"/>
      <c r="B215" s="257"/>
      <c r="C215" s="257"/>
      <c r="D215" s="257"/>
      <c r="E215" s="257"/>
      <c r="F215" s="257"/>
      <c r="G215" s="257"/>
      <c r="H215" s="257"/>
      <c r="I215" s="257"/>
      <c r="J215" s="257"/>
      <c r="K215" s="257"/>
      <c r="L215" s="257"/>
    </row>
    <row r="216" spans="1:12">
      <c r="A216" s="257"/>
      <c r="B216" s="257"/>
      <c r="C216" s="257"/>
      <c r="D216" s="257"/>
      <c r="E216" s="257"/>
      <c r="F216" s="257"/>
      <c r="G216" s="257"/>
      <c r="H216" s="257"/>
      <c r="I216" s="257"/>
      <c r="J216" s="257"/>
      <c r="K216" s="257"/>
      <c r="L216" s="257"/>
    </row>
    <row r="217" spans="1:12">
      <c r="A217" s="257"/>
      <c r="B217" s="257"/>
      <c r="C217" s="257"/>
      <c r="D217" s="257"/>
      <c r="E217" s="257"/>
      <c r="F217" s="257"/>
      <c r="G217" s="257"/>
      <c r="H217" s="257"/>
      <c r="I217" s="257"/>
      <c r="J217" s="257"/>
      <c r="K217" s="257"/>
      <c r="L217" s="257"/>
    </row>
    <row r="218" spans="1:12">
      <c r="A218" s="257"/>
      <c r="B218" s="257"/>
      <c r="C218" s="257"/>
      <c r="D218" s="257"/>
      <c r="E218" s="257"/>
      <c r="F218" s="257"/>
      <c r="G218" s="257"/>
      <c r="H218" s="257"/>
      <c r="I218" s="257"/>
      <c r="J218" s="257"/>
      <c r="K218" s="257"/>
      <c r="L218" s="257"/>
    </row>
    <row r="219" spans="1:12">
      <c r="A219" s="257"/>
      <c r="B219" s="257"/>
      <c r="C219" s="257"/>
      <c r="D219" s="257"/>
      <c r="E219" s="257"/>
      <c r="F219" s="257"/>
      <c r="G219" s="257"/>
      <c r="H219" s="257"/>
      <c r="I219" s="257"/>
      <c r="J219" s="257"/>
      <c r="K219" s="257"/>
      <c r="L219" s="257"/>
    </row>
    <row r="220" spans="1:12">
      <c r="A220" s="257"/>
      <c r="B220" s="257"/>
      <c r="C220" s="257"/>
      <c r="D220" s="257"/>
      <c r="E220" s="257"/>
      <c r="F220" s="257"/>
      <c r="G220" s="257"/>
      <c r="H220" s="257"/>
      <c r="I220" s="257"/>
      <c r="J220" s="257"/>
      <c r="K220" s="257"/>
      <c r="L220" s="257"/>
    </row>
    <row r="221" spans="1:12">
      <c r="A221" s="257"/>
      <c r="B221" s="257"/>
      <c r="C221" s="257"/>
      <c r="D221" s="257"/>
      <c r="E221" s="257"/>
      <c r="F221" s="257"/>
      <c r="G221" s="257"/>
      <c r="H221" s="257"/>
      <c r="I221" s="257"/>
      <c r="J221" s="257"/>
      <c r="K221" s="257"/>
      <c r="L221" s="257"/>
    </row>
    <row r="222" spans="1:12">
      <c r="A222" s="257"/>
      <c r="B222" s="257"/>
      <c r="C222" s="257"/>
      <c r="D222" s="257"/>
      <c r="E222" s="257"/>
      <c r="F222" s="257"/>
      <c r="G222" s="257"/>
      <c r="H222" s="257"/>
      <c r="I222" s="257"/>
      <c r="J222" s="257"/>
      <c r="K222" s="257"/>
      <c r="L222" s="257"/>
    </row>
    <row r="223" spans="1:12">
      <c r="A223" s="257"/>
      <c r="B223" s="257"/>
      <c r="C223" s="257"/>
      <c r="D223" s="257"/>
      <c r="E223" s="257"/>
      <c r="F223" s="257"/>
      <c r="G223" s="257"/>
      <c r="H223" s="257"/>
      <c r="I223" s="257"/>
      <c r="J223" s="257"/>
      <c r="K223" s="257"/>
      <c r="L223" s="257"/>
    </row>
    <row r="224" spans="1:12">
      <c r="A224" s="257"/>
      <c r="B224" s="257"/>
      <c r="C224" s="257"/>
      <c r="D224" s="257"/>
      <c r="E224" s="257"/>
      <c r="F224" s="257"/>
      <c r="G224" s="257"/>
      <c r="H224" s="257"/>
      <c r="I224" s="257"/>
      <c r="J224" s="257"/>
      <c r="K224" s="257"/>
      <c r="L224" s="257"/>
    </row>
    <row r="225" spans="1:12">
      <c r="A225" s="257"/>
      <c r="B225" s="257"/>
      <c r="C225" s="257"/>
      <c r="D225" s="257"/>
      <c r="E225" s="257"/>
      <c r="F225" s="257"/>
      <c r="G225" s="257"/>
      <c r="H225" s="257"/>
      <c r="I225" s="257"/>
      <c r="J225" s="257"/>
      <c r="K225" s="257"/>
      <c r="L225" s="257"/>
    </row>
    <row r="226" spans="1:12">
      <c r="A226" s="257"/>
      <c r="B226" s="257"/>
      <c r="C226" s="257"/>
      <c r="D226" s="257"/>
      <c r="E226" s="257"/>
      <c r="F226" s="257"/>
      <c r="G226" s="257"/>
      <c r="H226" s="257"/>
      <c r="I226" s="257"/>
      <c r="J226" s="257"/>
      <c r="K226" s="257"/>
      <c r="L226" s="257"/>
    </row>
    <row r="227" spans="1:12">
      <c r="A227" s="257"/>
      <c r="B227" s="257"/>
      <c r="C227" s="257"/>
      <c r="D227" s="257"/>
      <c r="E227" s="257"/>
      <c r="F227" s="257"/>
      <c r="G227" s="257"/>
      <c r="H227" s="257"/>
      <c r="I227" s="257"/>
      <c r="J227" s="257"/>
      <c r="K227" s="257"/>
      <c r="L227" s="257"/>
    </row>
    <row r="228" spans="1:12">
      <c r="A228" s="257"/>
      <c r="B228" s="257"/>
      <c r="C228" s="257"/>
      <c r="D228" s="257"/>
      <c r="E228" s="257"/>
      <c r="F228" s="257"/>
      <c r="G228" s="257"/>
      <c r="H228" s="257"/>
      <c r="I228" s="257"/>
      <c r="J228" s="257"/>
      <c r="K228" s="257"/>
      <c r="L228" s="257"/>
    </row>
    <row r="229" spans="1:12">
      <c r="A229" s="257"/>
      <c r="B229" s="257"/>
      <c r="C229" s="257"/>
      <c r="D229" s="257"/>
      <c r="E229" s="257"/>
      <c r="F229" s="257"/>
      <c r="G229" s="257"/>
      <c r="H229" s="257"/>
      <c r="I229" s="257"/>
      <c r="J229" s="257"/>
      <c r="K229" s="257"/>
      <c r="L229" s="257"/>
    </row>
    <row r="230" spans="1:12">
      <c r="A230" s="257"/>
      <c r="B230" s="257"/>
      <c r="C230" s="257"/>
      <c r="D230" s="257"/>
      <c r="E230" s="257"/>
      <c r="F230" s="257"/>
      <c r="G230" s="257"/>
      <c r="H230" s="257"/>
      <c r="I230" s="257"/>
      <c r="J230" s="257"/>
      <c r="K230" s="257"/>
      <c r="L230" s="257"/>
    </row>
    <row r="231" spans="1:12">
      <c r="A231" s="257"/>
      <c r="B231" s="257"/>
      <c r="C231" s="257"/>
      <c r="D231" s="257"/>
      <c r="E231" s="257"/>
      <c r="F231" s="257"/>
      <c r="G231" s="257"/>
      <c r="H231" s="257"/>
      <c r="I231" s="257"/>
      <c r="J231" s="257"/>
      <c r="K231" s="257"/>
      <c r="L231" s="257"/>
    </row>
    <row r="232" spans="1:12">
      <c r="A232" s="257"/>
      <c r="B232" s="257"/>
      <c r="C232" s="257"/>
      <c r="D232" s="257"/>
      <c r="E232" s="257"/>
      <c r="F232" s="257"/>
      <c r="G232" s="257"/>
      <c r="H232" s="257"/>
      <c r="I232" s="257"/>
      <c r="J232" s="257"/>
      <c r="K232" s="257"/>
      <c r="L232" s="257"/>
    </row>
    <row r="233" spans="1:12">
      <c r="A233" s="257"/>
      <c r="B233" s="257"/>
      <c r="C233" s="257"/>
      <c r="D233" s="257"/>
      <c r="E233" s="257"/>
      <c r="F233" s="257"/>
      <c r="G233" s="257"/>
      <c r="H233" s="257"/>
      <c r="I233" s="257"/>
      <c r="J233" s="257"/>
      <c r="K233" s="257"/>
      <c r="L233" s="257"/>
    </row>
    <row r="234" spans="1:12">
      <c r="A234" s="257"/>
      <c r="B234" s="257"/>
      <c r="C234" s="257"/>
      <c r="D234" s="257"/>
      <c r="E234" s="257"/>
      <c r="F234" s="257"/>
      <c r="G234" s="257"/>
      <c r="H234" s="257"/>
      <c r="I234" s="257"/>
      <c r="J234" s="257"/>
      <c r="K234" s="257"/>
      <c r="L234" s="257"/>
    </row>
    <row r="235" spans="1:12">
      <c r="A235" s="257"/>
      <c r="B235" s="257"/>
      <c r="C235" s="257"/>
      <c r="D235" s="257"/>
      <c r="E235" s="257"/>
      <c r="F235" s="257"/>
      <c r="G235" s="257"/>
      <c r="H235" s="257"/>
      <c r="I235" s="257"/>
      <c r="J235" s="257"/>
      <c r="K235" s="257"/>
      <c r="L235" s="257"/>
    </row>
    <row r="236" spans="1:12">
      <c r="A236" s="257"/>
      <c r="B236" s="257"/>
      <c r="C236" s="257"/>
      <c r="D236" s="257"/>
      <c r="E236" s="257"/>
      <c r="F236" s="257"/>
      <c r="G236" s="257"/>
      <c r="H236" s="257"/>
      <c r="I236" s="257"/>
      <c r="J236" s="257"/>
      <c r="K236" s="257"/>
      <c r="L236" s="257"/>
    </row>
    <row r="237" spans="1:12">
      <c r="A237" s="257"/>
      <c r="B237" s="257"/>
      <c r="C237" s="257"/>
      <c r="D237" s="257"/>
      <c r="E237" s="257"/>
      <c r="F237" s="257"/>
      <c r="G237" s="257"/>
      <c r="H237" s="257"/>
      <c r="I237" s="257"/>
      <c r="J237" s="257"/>
      <c r="K237" s="257"/>
      <c r="L237" s="257"/>
    </row>
    <row r="238" spans="1:12">
      <c r="A238" s="257"/>
      <c r="B238" s="257"/>
      <c r="C238" s="257"/>
      <c r="D238" s="257"/>
      <c r="E238" s="257"/>
      <c r="F238" s="257"/>
      <c r="G238" s="257"/>
      <c r="H238" s="257"/>
      <c r="I238" s="257"/>
      <c r="J238" s="257"/>
      <c r="K238" s="257"/>
      <c r="L238" s="257"/>
    </row>
    <row r="239" spans="1:12">
      <c r="A239" s="257"/>
      <c r="B239" s="257"/>
      <c r="C239" s="257"/>
      <c r="D239" s="257"/>
      <c r="E239" s="257"/>
      <c r="F239" s="257"/>
      <c r="G239" s="257"/>
      <c r="H239" s="257"/>
      <c r="I239" s="257"/>
      <c r="J239" s="257"/>
      <c r="K239" s="257"/>
      <c r="L239" s="257"/>
    </row>
    <row r="240" spans="1:12">
      <c r="A240" s="257"/>
      <c r="B240" s="257"/>
      <c r="C240" s="257"/>
      <c r="D240" s="257"/>
      <c r="E240" s="257"/>
      <c r="F240" s="257"/>
      <c r="G240" s="257"/>
      <c r="H240" s="257"/>
      <c r="I240" s="257"/>
      <c r="J240" s="257"/>
      <c r="K240" s="257"/>
      <c r="L240" s="257"/>
    </row>
    <row r="241" spans="1:12">
      <c r="A241" s="257"/>
      <c r="B241" s="257"/>
      <c r="C241" s="257"/>
      <c r="D241" s="257"/>
      <c r="E241" s="257"/>
      <c r="F241" s="257"/>
      <c r="G241" s="257"/>
      <c r="H241" s="257"/>
      <c r="I241" s="257"/>
      <c r="J241" s="257"/>
      <c r="K241" s="257"/>
      <c r="L241" s="257"/>
    </row>
    <row r="242" spans="1:12">
      <c r="A242" s="257"/>
      <c r="B242" s="257"/>
      <c r="C242" s="257"/>
      <c r="D242" s="257"/>
      <c r="E242" s="257"/>
      <c r="F242" s="257"/>
      <c r="G242" s="257"/>
      <c r="H242" s="257"/>
      <c r="I242" s="257"/>
      <c r="J242" s="257"/>
      <c r="K242" s="257"/>
      <c r="L242" s="257"/>
    </row>
    <row r="243" spans="1:12">
      <c r="A243" s="257"/>
      <c r="B243" s="257"/>
      <c r="C243" s="257"/>
      <c r="D243" s="257"/>
      <c r="E243" s="257"/>
      <c r="F243" s="257"/>
      <c r="G243" s="257"/>
      <c r="H243" s="257"/>
      <c r="I243" s="257"/>
      <c r="J243" s="257"/>
      <c r="K243" s="257"/>
      <c r="L243" s="257"/>
    </row>
    <row r="244" spans="1:12">
      <c r="A244" s="257"/>
      <c r="B244" s="257"/>
      <c r="C244" s="257"/>
      <c r="D244" s="257"/>
      <c r="E244" s="257"/>
      <c r="F244" s="257"/>
      <c r="G244" s="257"/>
      <c r="H244" s="257"/>
      <c r="I244" s="257"/>
      <c r="J244" s="257"/>
      <c r="K244" s="257"/>
      <c r="L244" s="257"/>
    </row>
    <row r="245" spans="1:12">
      <c r="A245" s="257"/>
      <c r="B245" s="257"/>
      <c r="C245" s="257"/>
      <c r="D245" s="257"/>
      <c r="E245" s="257"/>
      <c r="F245" s="257"/>
      <c r="G245" s="257"/>
      <c r="H245" s="257"/>
      <c r="I245" s="257"/>
      <c r="J245" s="257"/>
      <c r="K245" s="257"/>
      <c r="L245" s="257"/>
    </row>
    <row r="246" spans="1:12">
      <c r="A246" s="257"/>
      <c r="B246" s="257"/>
      <c r="C246" s="257"/>
      <c r="D246" s="257"/>
      <c r="E246" s="257"/>
      <c r="F246" s="257"/>
      <c r="G246" s="257"/>
      <c r="H246" s="257"/>
      <c r="I246" s="257"/>
      <c r="J246" s="257"/>
      <c r="K246" s="257"/>
      <c r="L246" s="257"/>
    </row>
    <row r="247" spans="1:12">
      <c r="A247" s="257"/>
      <c r="B247" s="257"/>
      <c r="C247" s="257"/>
      <c r="D247" s="257"/>
      <c r="E247" s="257"/>
      <c r="F247" s="257"/>
      <c r="G247" s="257"/>
      <c r="H247" s="257"/>
      <c r="I247" s="257"/>
      <c r="J247" s="257"/>
      <c r="K247" s="257"/>
      <c r="L247" s="257"/>
    </row>
    <row r="248" spans="1:12">
      <c r="A248" s="257"/>
      <c r="B248" s="257"/>
      <c r="C248" s="257"/>
      <c r="D248" s="257"/>
      <c r="E248" s="257"/>
      <c r="F248" s="257"/>
      <c r="G248" s="257"/>
      <c r="H248" s="257"/>
      <c r="I248" s="257"/>
      <c r="J248" s="257"/>
      <c r="K248" s="257"/>
      <c r="L248" s="257"/>
    </row>
    <row r="249" spans="1:12">
      <c r="A249" s="257"/>
      <c r="B249" s="257"/>
      <c r="C249" s="257"/>
      <c r="D249" s="257"/>
      <c r="E249" s="257"/>
      <c r="F249" s="257"/>
      <c r="G249" s="257"/>
      <c r="H249" s="257"/>
      <c r="I249" s="257"/>
      <c r="J249" s="257"/>
      <c r="K249" s="257"/>
      <c r="L249" s="257"/>
    </row>
    <row r="250" spans="1:12">
      <c r="A250" s="257"/>
      <c r="B250" s="257"/>
      <c r="C250" s="257"/>
      <c r="D250" s="257"/>
      <c r="E250" s="257"/>
      <c r="F250" s="257"/>
      <c r="G250" s="257"/>
      <c r="H250" s="257"/>
      <c r="I250" s="257"/>
      <c r="J250" s="257"/>
      <c r="K250" s="257"/>
      <c r="L250" s="257"/>
    </row>
    <row r="251" spans="1:12">
      <c r="A251" s="257"/>
      <c r="B251" s="257"/>
      <c r="C251" s="257"/>
      <c r="D251" s="257"/>
      <c r="E251" s="257"/>
      <c r="F251" s="257"/>
      <c r="G251" s="257"/>
      <c r="H251" s="257"/>
      <c r="I251" s="257"/>
      <c r="J251" s="257"/>
      <c r="K251" s="257"/>
      <c r="L251" s="257"/>
    </row>
    <row r="252" spans="1:12">
      <c r="A252" s="257"/>
      <c r="B252" s="257"/>
      <c r="C252" s="257"/>
      <c r="D252" s="257"/>
      <c r="E252" s="257"/>
      <c r="F252" s="257"/>
      <c r="G252" s="257"/>
      <c r="H252" s="257"/>
      <c r="I252" s="257"/>
      <c r="J252" s="257"/>
      <c r="K252" s="257"/>
      <c r="L252" s="257"/>
    </row>
    <row r="253" spans="1:12">
      <c r="A253" s="257"/>
      <c r="B253" s="257"/>
      <c r="C253" s="257"/>
      <c r="D253" s="257"/>
      <c r="E253" s="257"/>
      <c r="F253" s="257"/>
      <c r="G253" s="257"/>
      <c r="H253" s="257"/>
      <c r="I253" s="257"/>
      <c r="J253" s="257"/>
      <c r="K253" s="257"/>
      <c r="L253" s="257"/>
    </row>
    <row r="254" spans="1:12">
      <c r="A254" s="257"/>
      <c r="B254" s="257"/>
      <c r="C254" s="257"/>
      <c r="D254" s="257"/>
      <c r="E254" s="257"/>
      <c r="F254" s="257"/>
      <c r="G254" s="257"/>
      <c r="H254" s="257"/>
      <c r="I254" s="257"/>
      <c r="J254" s="257"/>
      <c r="K254" s="257"/>
      <c r="L254" s="257"/>
    </row>
    <row r="255" spans="1:12">
      <c r="A255" s="257"/>
      <c r="B255" s="257"/>
      <c r="C255" s="257"/>
      <c r="D255" s="257"/>
      <c r="E255" s="257"/>
      <c r="F255" s="257"/>
      <c r="G255" s="257"/>
      <c r="H255" s="257"/>
      <c r="I255" s="257"/>
      <c r="J255" s="257"/>
      <c r="K255" s="257"/>
      <c r="L255" s="257"/>
    </row>
    <row r="256" spans="1:12">
      <c r="A256" s="257"/>
      <c r="B256" s="257"/>
      <c r="C256" s="257"/>
      <c r="D256" s="257"/>
      <c r="E256" s="257"/>
      <c r="F256" s="257"/>
      <c r="G256" s="257"/>
      <c r="H256" s="257"/>
      <c r="I256" s="257"/>
      <c r="J256" s="257"/>
      <c r="K256" s="257"/>
      <c r="L256" s="257"/>
    </row>
    <row r="257" spans="1:12">
      <c r="A257" s="257"/>
      <c r="B257" s="257"/>
      <c r="C257" s="257"/>
      <c r="D257" s="257"/>
      <c r="E257" s="257"/>
      <c r="F257" s="257"/>
      <c r="G257" s="257"/>
      <c r="H257" s="257"/>
      <c r="I257" s="257"/>
      <c r="J257" s="257"/>
      <c r="K257" s="257"/>
      <c r="L257" s="257"/>
    </row>
    <row r="258" spans="1:12">
      <c r="A258" s="257"/>
      <c r="B258" s="257"/>
      <c r="C258" s="257"/>
      <c r="D258" s="257"/>
      <c r="E258" s="257"/>
      <c r="F258" s="257"/>
      <c r="G258" s="257"/>
      <c r="H258" s="257"/>
      <c r="I258" s="257"/>
      <c r="J258" s="257"/>
      <c r="K258" s="257"/>
      <c r="L258" s="257"/>
    </row>
    <row r="259" spans="1:12">
      <c r="A259" s="257"/>
      <c r="B259" s="257"/>
      <c r="C259" s="257"/>
      <c r="D259" s="257"/>
      <c r="E259" s="257"/>
      <c r="F259" s="257"/>
      <c r="G259" s="257"/>
      <c r="H259" s="257"/>
      <c r="I259" s="257"/>
      <c r="J259" s="257"/>
      <c r="K259" s="257"/>
      <c r="L259" s="257"/>
    </row>
    <row r="260" spans="1:12">
      <c r="A260" s="257"/>
      <c r="B260" s="257"/>
      <c r="C260" s="257"/>
      <c r="D260" s="257"/>
      <c r="E260" s="257"/>
      <c r="F260" s="257"/>
      <c r="G260" s="257"/>
      <c r="H260" s="257"/>
      <c r="I260" s="257"/>
      <c r="J260" s="257"/>
      <c r="K260" s="257"/>
      <c r="L260" s="257"/>
    </row>
    <row r="261" spans="1:12">
      <c r="A261" s="257"/>
      <c r="B261" s="257"/>
      <c r="C261" s="257"/>
      <c r="D261" s="257"/>
      <c r="E261" s="257"/>
      <c r="F261" s="257"/>
      <c r="G261" s="257"/>
      <c r="H261" s="257"/>
      <c r="I261" s="257"/>
      <c r="J261" s="257"/>
      <c r="K261" s="257"/>
      <c r="L261" s="257"/>
    </row>
    <row r="262" spans="1:12">
      <c r="A262" s="257"/>
      <c r="B262" s="257"/>
      <c r="C262" s="257"/>
      <c r="D262" s="257"/>
      <c r="E262" s="257"/>
      <c r="F262" s="257"/>
      <c r="G262" s="257"/>
      <c r="H262" s="257"/>
      <c r="I262" s="257"/>
      <c r="J262" s="257"/>
      <c r="K262" s="257"/>
      <c r="L262" s="257"/>
    </row>
    <row r="263" spans="1:12">
      <c r="A263" s="257"/>
      <c r="B263" s="257"/>
      <c r="C263" s="257"/>
      <c r="D263" s="257"/>
      <c r="E263" s="257"/>
      <c r="F263" s="257"/>
      <c r="G263" s="257"/>
      <c r="H263" s="257"/>
      <c r="I263" s="257"/>
      <c r="J263" s="257"/>
      <c r="K263" s="257"/>
      <c r="L263" s="257"/>
    </row>
    <row r="264" spans="1:12">
      <c r="A264" s="257"/>
      <c r="B264" s="257"/>
      <c r="C264" s="257"/>
      <c r="D264" s="257"/>
      <c r="E264" s="257"/>
      <c r="F264" s="257"/>
      <c r="G264" s="257"/>
      <c r="H264" s="257"/>
      <c r="I264" s="257"/>
      <c r="J264" s="257"/>
      <c r="K264" s="257"/>
      <c r="L264" s="257"/>
    </row>
    <row r="265" spans="1:12">
      <c r="A265" s="257"/>
      <c r="B265" s="257"/>
      <c r="C265" s="257"/>
      <c r="D265" s="257"/>
      <c r="E265" s="257"/>
      <c r="F265" s="257"/>
      <c r="G265" s="257"/>
      <c r="H265" s="257"/>
      <c r="I265" s="257"/>
      <c r="J265" s="257"/>
      <c r="K265" s="257"/>
      <c r="L265" s="257"/>
    </row>
    <row r="266" spans="1:12">
      <c r="A266" s="257"/>
      <c r="B266" s="257"/>
      <c r="C266" s="257"/>
      <c r="D266" s="257"/>
      <c r="E266" s="257"/>
      <c r="F266" s="257"/>
      <c r="G266" s="257"/>
      <c r="H266" s="257"/>
      <c r="I266" s="257"/>
      <c r="J266" s="257"/>
      <c r="K266" s="257"/>
      <c r="L266" s="257"/>
    </row>
    <row r="267" spans="1:12">
      <c r="A267" s="257"/>
      <c r="B267" s="257"/>
      <c r="C267" s="257"/>
      <c r="D267" s="257"/>
      <c r="E267" s="257"/>
      <c r="F267" s="257"/>
      <c r="G267" s="257"/>
      <c r="H267" s="257"/>
      <c r="I267" s="257"/>
      <c r="J267" s="257"/>
      <c r="K267" s="257"/>
      <c r="L267" s="257"/>
    </row>
    <row r="268" spans="1:12">
      <c r="A268" s="257"/>
      <c r="B268" s="257"/>
      <c r="C268" s="257"/>
      <c r="D268" s="257"/>
      <c r="E268" s="257"/>
      <c r="F268" s="257"/>
      <c r="G268" s="257"/>
      <c r="H268" s="257"/>
      <c r="I268" s="257"/>
      <c r="J268" s="257"/>
      <c r="K268" s="257"/>
      <c r="L268" s="257"/>
    </row>
    <row r="269" spans="1:12">
      <c r="A269" s="257"/>
      <c r="B269" s="257"/>
      <c r="C269" s="257"/>
      <c r="D269" s="257"/>
      <c r="E269" s="257"/>
      <c r="F269" s="257"/>
      <c r="G269" s="257"/>
      <c r="H269" s="257"/>
      <c r="I269" s="257"/>
      <c r="J269" s="257"/>
      <c r="K269" s="257"/>
      <c r="L269" s="257"/>
    </row>
    <row r="270" spans="1:12">
      <c r="A270" s="257"/>
      <c r="B270" s="257"/>
      <c r="C270" s="257"/>
      <c r="D270" s="257"/>
      <c r="E270" s="257"/>
      <c r="F270" s="257"/>
      <c r="G270" s="257"/>
      <c r="H270" s="257"/>
      <c r="I270" s="257"/>
      <c r="J270" s="257"/>
      <c r="K270" s="257"/>
      <c r="L270" s="257"/>
    </row>
    <row r="271" spans="1:12">
      <c r="A271" s="257"/>
      <c r="B271" s="257"/>
      <c r="C271" s="257"/>
      <c r="D271" s="257"/>
      <c r="E271" s="257"/>
      <c r="F271" s="257"/>
      <c r="G271" s="257"/>
      <c r="H271" s="257"/>
      <c r="I271" s="257"/>
      <c r="J271" s="257"/>
      <c r="K271" s="257"/>
      <c r="L271" s="257"/>
    </row>
    <row r="272" spans="1:12">
      <c r="A272" s="257"/>
      <c r="B272" s="257"/>
      <c r="C272" s="257"/>
      <c r="D272" s="257"/>
      <c r="E272" s="257"/>
      <c r="F272" s="257"/>
      <c r="G272" s="257"/>
      <c r="H272" s="257"/>
      <c r="I272" s="257"/>
      <c r="J272" s="257"/>
      <c r="K272" s="257"/>
      <c r="L272" s="257"/>
    </row>
    <row r="273" spans="1:12">
      <c r="A273" s="257"/>
      <c r="B273" s="257"/>
      <c r="C273" s="257"/>
      <c r="D273" s="257"/>
      <c r="E273" s="257"/>
      <c r="F273" s="257"/>
      <c r="G273" s="257"/>
      <c r="H273" s="257"/>
      <c r="I273" s="257"/>
      <c r="J273" s="257"/>
      <c r="K273" s="257"/>
      <c r="L273" s="257"/>
    </row>
    <row r="274" spans="1:12">
      <c r="A274" s="257"/>
      <c r="B274" s="257"/>
      <c r="C274" s="257"/>
      <c r="D274" s="257"/>
      <c r="E274" s="257"/>
      <c r="F274" s="257"/>
      <c r="G274" s="257"/>
      <c r="H274" s="257"/>
      <c r="I274" s="257"/>
      <c r="J274" s="257"/>
      <c r="K274" s="257"/>
      <c r="L274" s="257"/>
    </row>
    <row r="275" spans="1:12">
      <c r="A275" s="257"/>
      <c r="B275" s="257"/>
      <c r="C275" s="257"/>
      <c r="D275" s="257"/>
      <c r="E275" s="257"/>
      <c r="F275" s="257"/>
      <c r="G275" s="257"/>
      <c r="H275" s="257"/>
      <c r="I275" s="257"/>
      <c r="J275" s="257"/>
      <c r="K275" s="257"/>
      <c r="L275" s="257"/>
    </row>
    <row r="276" spans="1:12">
      <c r="A276" s="257"/>
      <c r="B276" s="257"/>
      <c r="C276" s="257"/>
      <c r="D276" s="257"/>
      <c r="E276" s="257"/>
      <c r="F276" s="257"/>
      <c r="G276" s="257"/>
      <c r="H276" s="257"/>
      <c r="I276" s="257"/>
      <c r="J276" s="257"/>
      <c r="K276" s="257"/>
      <c r="L276" s="257"/>
    </row>
    <row r="277" spans="1:12">
      <c r="A277" s="257"/>
      <c r="B277" s="257"/>
      <c r="C277" s="257"/>
      <c r="D277" s="257"/>
      <c r="E277" s="257"/>
      <c r="F277" s="257"/>
      <c r="G277" s="257"/>
      <c r="H277" s="257"/>
      <c r="I277" s="257"/>
      <c r="J277" s="257"/>
      <c r="K277" s="257"/>
      <c r="L277" s="257"/>
    </row>
    <row r="278" spans="1:12">
      <c r="A278" s="257"/>
      <c r="B278" s="257"/>
      <c r="C278" s="257"/>
      <c r="D278" s="257"/>
      <c r="E278" s="257"/>
      <c r="F278" s="257"/>
      <c r="G278" s="257"/>
      <c r="H278" s="257"/>
      <c r="I278" s="257"/>
      <c r="J278" s="257"/>
      <c r="K278" s="257"/>
      <c r="L278" s="257"/>
    </row>
    <row r="279" spans="1:12">
      <c r="A279" s="257"/>
      <c r="B279" s="257"/>
      <c r="C279" s="257"/>
      <c r="D279" s="257"/>
      <c r="E279" s="257"/>
      <c r="F279" s="257"/>
      <c r="G279" s="257"/>
      <c r="H279" s="257"/>
      <c r="I279" s="257"/>
      <c r="J279" s="257"/>
      <c r="K279" s="257"/>
      <c r="L279" s="257"/>
    </row>
    <row r="280" spans="1:12">
      <c r="A280" s="257"/>
      <c r="B280" s="257"/>
      <c r="C280" s="257"/>
      <c r="D280" s="257"/>
      <c r="E280" s="257"/>
      <c r="F280" s="257"/>
      <c r="G280" s="257"/>
      <c r="H280" s="257"/>
      <c r="I280" s="257"/>
      <c r="J280" s="257"/>
      <c r="K280" s="257"/>
      <c r="L280" s="257"/>
    </row>
    <row r="281" spans="1:12">
      <c r="A281" s="257"/>
      <c r="B281" s="257"/>
      <c r="C281" s="257"/>
      <c r="D281" s="257"/>
      <c r="E281" s="257"/>
      <c r="F281" s="257"/>
      <c r="G281" s="257"/>
      <c r="H281" s="257"/>
      <c r="I281" s="257"/>
      <c r="J281" s="257"/>
      <c r="K281" s="257"/>
      <c r="L281" s="257"/>
    </row>
    <row r="282" spans="1:12">
      <c r="A282" s="257"/>
      <c r="B282" s="257"/>
      <c r="C282" s="257"/>
      <c r="D282" s="257"/>
      <c r="E282" s="257"/>
      <c r="F282" s="257"/>
      <c r="G282" s="257"/>
      <c r="H282" s="257"/>
      <c r="I282" s="257"/>
      <c r="J282" s="257"/>
      <c r="K282" s="257"/>
      <c r="L282" s="257"/>
    </row>
    <row r="283" spans="1:12">
      <c r="A283" s="257"/>
      <c r="B283" s="257"/>
      <c r="C283" s="257"/>
      <c r="D283" s="257"/>
      <c r="E283" s="257"/>
      <c r="F283" s="257"/>
      <c r="G283" s="257"/>
      <c r="H283" s="257"/>
      <c r="I283" s="257"/>
      <c r="J283" s="257"/>
      <c r="K283" s="257"/>
      <c r="L283" s="257"/>
    </row>
    <row r="284" spans="1:12">
      <c r="A284" s="257"/>
      <c r="B284" s="257"/>
      <c r="C284" s="257"/>
      <c r="D284" s="257"/>
      <c r="E284" s="257"/>
      <c r="F284" s="257"/>
      <c r="G284" s="257"/>
      <c r="H284" s="257"/>
      <c r="I284" s="257"/>
      <c r="J284" s="257"/>
      <c r="K284" s="257"/>
      <c r="L284" s="257"/>
    </row>
    <row r="285" spans="1:12">
      <c r="A285" s="257"/>
      <c r="B285" s="257"/>
      <c r="C285" s="257"/>
      <c r="D285" s="257"/>
      <c r="E285" s="257"/>
      <c r="F285" s="257"/>
      <c r="G285" s="257"/>
      <c r="H285" s="257"/>
      <c r="I285" s="257"/>
      <c r="J285" s="257"/>
      <c r="K285" s="257"/>
      <c r="L285" s="257"/>
    </row>
    <row r="286" spans="1:12">
      <c r="A286" s="257"/>
      <c r="B286" s="257"/>
      <c r="C286" s="257"/>
      <c r="D286" s="257"/>
      <c r="E286" s="257"/>
      <c r="F286" s="257"/>
      <c r="G286" s="257"/>
      <c r="H286" s="257"/>
      <c r="I286" s="257"/>
      <c r="J286" s="257"/>
      <c r="K286" s="257"/>
      <c r="L286" s="257"/>
    </row>
    <row r="287" spans="1:12">
      <c r="A287" s="257"/>
      <c r="B287" s="257"/>
      <c r="C287" s="257"/>
      <c r="D287" s="257"/>
      <c r="E287" s="257"/>
      <c r="F287" s="257"/>
      <c r="G287" s="257"/>
      <c r="H287" s="257"/>
      <c r="I287" s="257"/>
      <c r="J287" s="257"/>
      <c r="K287" s="257"/>
      <c r="L287" s="257"/>
    </row>
    <row r="288" spans="1:12">
      <c r="A288" s="257"/>
      <c r="B288" s="257"/>
      <c r="C288" s="257"/>
      <c r="D288" s="257"/>
      <c r="E288" s="257"/>
      <c r="F288" s="257"/>
      <c r="G288" s="257"/>
      <c r="H288" s="257"/>
      <c r="I288" s="257"/>
      <c r="J288" s="257"/>
      <c r="K288" s="257"/>
      <c r="L288" s="257"/>
    </row>
    <row r="289" spans="1:12">
      <c r="A289" s="257"/>
      <c r="B289" s="257"/>
      <c r="C289" s="257"/>
      <c r="D289" s="257"/>
      <c r="E289" s="257"/>
      <c r="F289" s="257"/>
      <c r="G289" s="257"/>
      <c r="H289" s="257"/>
      <c r="I289" s="257"/>
      <c r="J289" s="257"/>
      <c r="K289" s="257"/>
      <c r="L289" s="257"/>
    </row>
    <row r="290" spans="1:12">
      <c r="A290" s="257"/>
      <c r="B290" s="257"/>
      <c r="C290" s="257"/>
      <c r="D290" s="257"/>
      <c r="E290" s="257"/>
      <c r="F290" s="257"/>
      <c r="G290" s="257"/>
      <c r="H290" s="257"/>
      <c r="I290" s="257"/>
      <c r="J290" s="257"/>
      <c r="K290" s="257"/>
      <c r="L290" s="257"/>
    </row>
    <row r="291" spans="1:12">
      <c r="A291" s="257"/>
      <c r="B291" s="257"/>
      <c r="C291" s="257"/>
      <c r="D291" s="257"/>
      <c r="E291" s="257"/>
      <c r="F291" s="257"/>
      <c r="G291" s="257"/>
      <c r="H291" s="257"/>
      <c r="I291" s="257"/>
      <c r="J291" s="257"/>
      <c r="K291" s="257"/>
      <c r="L291" s="257"/>
    </row>
    <row r="292" spans="1:12">
      <c r="A292" s="257"/>
      <c r="B292" s="257"/>
      <c r="C292" s="257"/>
      <c r="D292" s="257"/>
      <c r="E292" s="257"/>
      <c r="F292" s="257"/>
      <c r="G292" s="257"/>
      <c r="H292" s="257"/>
      <c r="I292" s="257"/>
      <c r="J292" s="257"/>
      <c r="K292" s="257"/>
      <c r="L292" s="257"/>
    </row>
    <row r="293" spans="1:12">
      <c r="A293" s="257"/>
      <c r="B293" s="257"/>
      <c r="C293" s="257"/>
      <c r="D293" s="257"/>
      <c r="E293" s="257"/>
      <c r="F293" s="257"/>
      <c r="G293" s="257"/>
      <c r="H293" s="257"/>
      <c r="I293" s="257"/>
      <c r="J293" s="257"/>
      <c r="K293" s="257"/>
      <c r="L293" s="257"/>
    </row>
    <row r="294" spans="1:12">
      <c r="A294" s="257"/>
      <c r="B294" s="257"/>
      <c r="C294" s="257"/>
      <c r="D294" s="257"/>
      <c r="E294" s="257"/>
      <c r="F294" s="257"/>
      <c r="G294" s="257"/>
      <c r="H294" s="257"/>
      <c r="I294" s="257"/>
      <c r="J294" s="257"/>
      <c r="K294" s="257"/>
      <c r="L294" s="257"/>
    </row>
    <row r="295" spans="1:12">
      <c r="A295" s="257"/>
      <c r="B295" s="257"/>
      <c r="C295" s="257"/>
      <c r="D295" s="257"/>
      <c r="E295" s="257"/>
      <c r="F295" s="257"/>
      <c r="G295" s="257"/>
      <c r="H295" s="257"/>
      <c r="I295" s="257"/>
      <c r="J295" s="257"/>
      <c r="K295" s="257"/>
      <c r="L295" s="257"/>
    </row>
    <row r="296" spans="1:12">
      <c r="A296" s="257"/>
      <c r="B296" s="257"/>
      <c r="C296" s="257"/>
      <c r="D296" s="257"/>
      <c r="E296" s="257"/>
      <c r="F296" s="257"/>
      <c r="G296" s="257"/>
      <c r="H296" s="257"/>
      <c r="I296" s="257"/>
      <c r="J296" s="257"/>
      <c r="K296" s="257"/>
      <c r="L296" s="257"/>
    </row>
    <row r="297" spans="1:12">
      <c r="A297" s="257"/>
      <c r="B297" s="257"/>
      <c r="C297" s="257"/>
      <c r="D297" s="257"/>
      <c r="E297" s="257"/>
      <c r="F297" s="257"/>
      <c r="G297" s="257"/>
      <c r="H297" s="257"/>
      <c r="I297" s="257"/>
      <c r="J297" s="257"/>
      <c r="K297" s="257"/>
      <c r="L297" s="257"/>
    </row>
    <row r="298" spans="1:12">
      <c r="A298" s="257"/>
      <c r="B298" s="257"/>
      <c r="C298" s="257"/>
      <c r="D298" s="257"/>
      <c r="E298" s="257"/>
      <c r="F298" s="257"/>
      <c r="G298" s="257"/>
      <c r="H298" s="257"/>
      <c r="I298" s="257"/>
      <c r="J298" s="257"/>
      <c r="K298" s="257"/>
      <c r="L298" s="257"/>
    </row>
    <row r="299" spans="1:12">
      <c r="A299" s="257"/>
      <c r="B299" s="257"/>
      <c r="C299" s="257"/>
      <c r="D299" s="257"/>
      <c r="E299" s="257"/>
      <c r="F299" s="257"/>
      <c r="G299" s="257"/>
      <c r="H299" s="257"/>
      <c r="I299" s="257"/>
      <c r="J299" s="257"/>
      <c r="K299" s="257"/>
      <c r="L299" s="257"/>
    </row>
    <row r="300" spans="1:12">
      <c r="A300" s="257"/>
      <c r="B300" s="257"/>
      <c r="C300" s="257"/>
      <c r="D300" s="257"/>
      <c r="E300" s="257"/>
      <c r="F300" s="257"/>
      <c r="G300" s="257"/>
      <c r="H300" s="257"/>
      <c r="I300" s="257"/>
      <c r="J300" s="257"/>
      <c r="K300" s="257"/>
      <c r="L300" s="257"/>
    </row>
    <row r="301" spans="1:12">
      <c r="A301" s="257"/>
      <c r="B301" s="257"/>
      <c r="C301" s="257"/>
      <c r="D301" s="257"/>
      <c r="E301" s="257"/>
      <c r="F301" s="257"/>
      <c r="G301" s="257"/>
      <c r="H301" s="257"/>
      <c r="I301" s="257"/>
      <c r="J301" s="257"/>
      <c r="K301" s="257"/>
      <c r="L301" s="257"/>
    </row>
    <row r="302" spans="1:12">
      <c r="A302" s="257"/>
      <c r="B302" s="257"/>
      <c r="C302" s="257"/>
      <c r="D302" s="257"/>
      <c r="E302" s="257"/>
      <c r="F302" s="257"/>
      <c r="G302" s="257"/>
      <c r="H302" s="257"/>
      <c r="I302" s="257"/>
      <c r="J302" s="257"/>
      <c r="K302" s="257"/>
      <c r="L302" s="257"/>
    </row>
    <row r="303" spans="1:12">
      <c r="A303" s="257"/>
      <c r="B303" s="257"/>
      <c r="C303" s="257"/>
      <c r="D303" s="257"/>
      <c r="E303" s="257"/>
      <c r="F303" s="257"/>
      <c r="G303" s="257"/>
      <c r="H303" s="257"/>
      <c r="I303" s="257"/>
      <c r="J303" s="257"/>
      <c r="K303" s="257"/>
      <c r="L303" s="257"/>
    </row>
    <row r="304" spans="1:12">
      <c r="A304" s="257"/>
      <c r="B304" s="257"/>
      <c r="C304" s="257"/>
      <c r="D304" s="257"/>
      <c r="E304" s="257"/>
      <c r="F304" s="257"/>
      <c r="G304" s="257"/>
      <c r="H304" s="257"/>
      <c r="I304" s="257"/>
      <c r="J304" s="257"/>
      <c r="K304" s="257"/>
      <c r="L304" s="257"/>
    </row>
    <row r="305" spans="1:12">
      <c r="A305" s="257"/>
      <c r="B305" s="257"/>
      <c r="C305" s="257"/>
      <c r="D305" s="257"/>
      <c r="E305" s="257"/>
      <c r="F305" s="257"/>
      <c r="G305" s="257"/>
      <c r="H305" s="257"/>
      <c r="I305" s="257"/>
      <c r="J305" s="257"/>
      <c r="K305" s="257"/>
      <c r="L305" s="257"/>
    </row>
    <row r="306" spans="1:12">
      <c r="A306" s="257"/>
      <c r="B306" s="257"/>
      <c r="C306" s="257"/>
      <c r="D306" s="257"/>
      <c r="E306" s="257"/>
      <c r="F306" s="257"/>
      <c r="G306" s="257"/>
      <c r="H306" s="257"/>
      <c r="I306" s="257"/>
      <c r="J306" s="257"/>
      <c r="K306" s="257"/>
      <c r="L306" s="257"/>
    </row>
    <row r="307" spans="1:12">
      <c r="A307" s="257"/>
      <c r="B307" s="257"/>
      <c r="C307" s="257"/>
      <c r="D307" s="257"/>
      <c r="E307" s="257"/>
      <c r="F307" s="257"/>
      <c r="G307" s="257"/>
      <c r="H307" s="257"/>
      <c r="I307" s="257"/>
      <c r="J307" s="257"/>
      <c r="K307" s="257"/>
      <c r="L307" s="257"/>
    </row>
    <row r="308" spans="1:12">
      <c r="A308" s="257"/>
      <c r="B308" s="257"/>
      <c r="C308" s="257"/>
      <c r="D308" s="257"/>
      <c r="E308" s="257"/>
      <c r="F308" s="257"/>
      <c r="G308" s="257"/>
      <c r="H308" s="257"/>
      <c r="I308" s="257"/>
      <c r="J308" s="257"/>
      <c r="K308" s="257"/>
      <c r="L308" s="257"/>
    </row>
    <row r="309" spans="1:12">
      <c r="A309" s="257"/>
      <c r="B309" s="257"/>
      <c r="C309" s="257"/>
      <c r="D309" s="257"/>
      <c r="E309" s="257"/>
      <c r="F309" s="257"/>
      <c r="G309" s="257"/>
      <c r="H309" s="257"/>
      <c r="I309" s="257"/>
      <c r="J309" s="257"/>
      <c r="K309" s="257"/>
      <c r="L309" s="257"/>
    </row>
    <row r="310" spans="1:12">
      <c r="A310" s="257"/>
      <c r="B310" s="257"/>
      <c r="C310" s="257"/>
      <c r="D310" s="257"/>
      <c r="E310" s="257"/>
      <c r="F310" s="257"/>
      <c r="G310" s="257"/>
      <c r="H310" s="257"/>
      <c r="I310" s="257"/>
      <c r="J310" s="257"/>
      <c r="K310" s="257"/>
      <c r="L310" s="257"/>
    </row>
    <row r="311" spans="1:12">
      <c r="A311" s="257"/>
      <c r="B311" s="257"/>
      <c r="C311" s="257"/>
      <c r="D311" s="257"/>
      <c r="E311" s="257"/>
      <c r="F311" s="257"/>
      <c r="G311" s="257"/>
      <c r="H311" s="257"/>
      <c r="I311" s="257"/>
      <c r="J311" s="257"/>
      <c r="K311" s="257"/>
      <c r="L311" s="257"/>
    </row>
    <row r="312" spans="1:12">
      <c r="A312" s="257"/>
      <c r="B312" s="257"/>
      <c r="C312" s="257"/>
      <c r="D312" s="257"/>
      <c r="E312" s="257"/>
      <c r="F312" s="257"/>
      <c r="G312" s="257"/>
      <c r="H312" s="257"/>
      <c r="I312" s="257"/>
      <c r="J312" s="257"/>
      <c r="K312" s="257"/>
      <c r="L312" s="257"/>
    </row>
    <row r="313" spans="1:12">
      <c r="A313" s="257"/>
      <c r="B313" s="257"/>
      <c r="C313" s="257"/>
      <c r="D313" s="257"/>
      <c r="E313" s="257"/>
      <c r="F313" s="257"/>
      <c r="G313" s="257"/>
      <c r="H313" s="257"/>
      <c r="I313" s="257"/>
      <c r="J313" s="257"/>
      <c r="K313" s="257"/>
      <c r="L313" s="257"/>
    </row>
    <row r="314" spans="1:12">
      <c r="A314" s="257"/>
      <c r="B314" s="257"/>
      <c r="C314" s="257"/>
      <c r="D314" s="257"/>
      <c r="E314" s="257"/>
      <c r="F314" s="257"/>
      <c r="G314" s="257"/>
      <c r="H314" s="257"/>
      <c r="I314" s="257"/>
      <c r="J314" s="257"/>
      <c r="K314" s="257"/>
      <c r="L314" s="257"/>
    </row>
    <row r="315" spans="1:12">
      <c r="A315" s="257"/>
      <c r="B315" s="257"/>
      <c r="C315" s="257"/>
      <c r="D315" s="257"/>
      <c r="E315" s="257"/>
      <c r="F315" s="257"/>
      <c r="G315" s="257"/>
      <c r="H315" s="257"/>
      <c r="I315" s="257"/>
      <c r="J315" s="257"/>
      <c r="K315" s="257"/>
      <c r="L315" s="257"/>
    </row>
    <row r="316" spans="1:12">
      <c r="A316" s="257"/>
      <c r="B316" s="257"/>
      <c r="C316" s="257"/>
      <c r="D316" s="257"/>
      <c r="E316" s="257"/>
      <c r="F316" s="257"/>
      <c r="G316" s="257"/>
      <c r="H316" s="257"/>
      <c r="I316" s="257"/>
      <c r="J316" s="257"/>
      <c r="K316" s="257"/>
      <c r="L316" s="257"/>
    </row>
    <row r="317" spans="1:12">
      <c r="A317" s="257"/>
      <c r="B317" s="257"/>
      <c r="C317" s="257"/>
      <c r="D317" s="257"/>
      <c r="E317" s="257"/>
      <c r="F317" s="257"/>
      <c r="G317" s="257"/>
      <c r="H317" s="257"/>
      <c r="I317" s="257"/>
      <c r="J317" s="257"/>
      <c r="K317" s="257"/>
      <c r="L317" s="257"/>
    </row>
    <row r="318" spans="1:12">
      <c r="A318" s="257"/>
      <c r="B318" s="257"/>
      <c r="C318" s="257"/>
      <c r="D318" s="257"/>
      <c r="E318" s="257"/>
      <c r="F318" s="257"/>
      <c r="G318" s="257"/>
      <c r="H318" s="257"/>
      <c r="I318" s="257"/>
      <c r="J318" s="257"/>
      <c r="K318" s="257"/>
      <c r="L318" s="257"/>
    </row>
    <row r="319" spans="1:12">
      <c r="A319" s="257"/>
      <c r="B319" s="257"/>
      <c r="C319" s="257"/>
      <c r="D319" s="257"/>
      <c r="E319" s="257"/>
      <c r="F319" s="257"/>
      <c r="G319" s="257"/>
      <c r="H319" s="257"/>
      <c r="I319" s="257"/>
      <c r="J319" s="257"/>
      <c r="K319" s="257"/>
      <c r="L319" s="257"/>
    </row>
    <row r="320" spans="1:12">
      <c r="A320" s="257"/>
      <c r="B320" s="257"/>
      <c r="C320" s="257"/>
      <c r="D320" s="257"/>
      <c r="E320" s="257"/>
      <c r="F320" s="257"/>
      <c r="G320" s="257"/>
      <c r="H320" s="257"/>
      <c r="I320" s="257"/>
      <c r="J320" s="257"/>
      <c r="K320" s="257"/>
      <c r="L320" s="257"/>
    </row>
    <row r="321" spans="1:12">
      <c r="A321" s="257"/>
      <c r="B321" s="257"/>
      <c r="C321" s="257"/>
      <c r="D321" s="257"/>
      <c r="E321" s="257"/>
      <c r="F321" s="257"/>
      <c r="G321" s="257"/>
      <c r="H321" s="257"/>
      <c r="I321" s="257"/>
      <c r="J321" s="257"/>
      <c r="K321" s="257"/>
      <c r="L321" s="257"/>
    </row>
    <row r="322" spans="1:12">
      <c r="A322" s="257"/>
      <c r="B322" s="257"/>
      <c r="C322" s="257"/>
      <c r="D322" s="257"/>
      <c r="E322" s="257"/>
      <c r="F322" s="257"/>
      <c r="G322" s="257"/>
      <c r="H322" s="257"/>
      <c r="I322" s="257"/>
      <c r="J322" s="257"/>
      <c r="K322" s="257"/>
      <c r="L322" s="257"/>
    </row>
    <row r="323" spans="1:12">
      <c r="A323" s="257"/>
      <c r="B323" s="257"/>
      <c r="C323" s="257"/>
      <c r="D323" s="257"/>
      <c r="E323" s="257"/>
      <c r="F323" s="257"/>
      <c r="G323" s="257"/>
      <c r="H323" s="257"/>
      <c r="I323" s="257"/>
      <c r="J323" s="257"/>
      <c r="K323" s="257"/>
      <c r="L323" s="257"/>
    </row>
    <row r="324" spans="1:12">
      <c r="A324" s="257"/>
      <c r="B324" s="257"/>
      <c r="C324" s="257"/>
      <c r="D324" s="257"/>
      <c r="E324" s="257"/>
      <c r="F324" s="257"/>
      <c r="G324" s="257"/>
      <c r="H324" s="257"/>
      <c r="I324" s="257"/>
      <c r="J324" s="257"/>
      <c r="K324" s="257"/>
      <c r="L324" s="257"/>
    </row>
    <row r="325" spans="1:12">
      <c r="A325" s="257"/>
      <c r="B325" s="257"/>
      <c r="C325" s="257"/>
      <c r="D325" s="257"/>
      <c r="E325" s="257"/>
      <c r="F325" s="257"/>
      <c r="G325" s="257"/>
      <c r="H325" s="257"/>
      <c r="I325" s="257"/>
      <c r="J325" s="257"/>
      <c r="K325" s="257"/>
      <c r="L325" s="257"/>
    </row>
    <row r="326" spans="1:12">
      <c r="A326" s="257"/>
      <c r="B326" s="257"/>
      <c r="C326" s="257"/>
      <c r="D326" s="257"/>
      <c r="E326" s="257"/>
      <c r="F326" s="257"/>
      <c r="G326" s="257"/>
      <c r="H326" s="257"/>
      <c r="I326" s="257"/>
      <c r="J326" s="257"/>
      <c r="K326" s="257"/>
      <c r="L326" s="257"/>
    </row>
    <row r="327" spans="1:12">
      <c r="A327" s="257"/>
      <c r="B327" s="257"/>
      <c r="C327" s="257"/>
      <c r="D327" s="257"/>
      <c r="E327" s="257"/>
      <c r="F327" s="257"/>
      <c r="G327" s="257"/>
      <c r="H327" s="257"/>
      <c r="I327" s="257"/>
      <c r="J327" s="257"/>
      <c r="K327" s="257"/>
      <c r="L327" s="257"/>
    </row>
    <row r="328" spans="1:12">
      <c r="A328" s="257"/>
      <c r="B328" s="257"/>
      <c r="C328" s="257"/>
      <c r="D328" s="257"/>
      <c r="E328" s="257"/>
      <c r="F328" s="257"/>
      <c r="G328" s="257"/>
      <c r="H328" s="257"/>
      <c r="I328" s="257"/>
      <c r="J328" s="257"/>
      <c r="K328" s="257"/>
      <c r="L328" s="257"/>
    </row>
    <row r="329" spans="1:12">
      <c r="A329" s="257"/>
      <c r="B329" s="257"/>
      <c r="C329" s="257"/>
      <c r="D329" s="257"/>
      <c r="E329" s="257"/>
      <c r="F329" s="257"/>
      <c r="G329" s="257"/>
      <c r="H329" s="257"/>
      <c r="I329" s="257"/>
      <c r="J329" s="257"/>
      <c r="K329" s="257"/>
      <c r="L329" s="257"/>
    </row>
    <row r="330" spans="1:12">
      <c r="A330" s="257"/>
      <c r="B330" s="257"/>
      <c r="C330" s="257"/>
      <c r="D330" s="257"/>
      <c r="E330" s="257"/>
      <c r="F330" s="257"/>
      <c r="G330" s="257"/>
      <c r="H330" s="257"/>
      <c r="I330" s="257"/>
      <c r="J330" s="257"/>
      <c r="K330" s="257"/>
      <c r="L330" s="257"/>
    </row>
    <row r="331" spans="1:12">
      <c r="A331" s="257"/>
      <c r="B331" s="257"/>
      <c r="C331" s="257"/>
      <c r="D331" s="257"/>
      <c r="E331" s="257"/>
      <c r="F331" s="257"/>
      <c r="G331" s="257"/>
      <c r="H331" s="257"/>
      <c r="I331" s="257"/>
      <c r="J331" s="257"/>
      <c r="K331" s="257"/>
      <c r="L331" s="257"/>
    </row>
    <row r="332" spans="1:12">
      <c r="A332" s="257"/>
      <c r="B332" s="257"/>
      <c r="C332" s="257"/>
      <c r="D332" s="257"/>
      <c r="E332" s="257"/>
      <c r="F332" s="257"/>
      <c r="G332" s="257"/>
      <c r="H332" s="257"/>
      <c r="I332" s="257"/>
      <c r="J332" s="257"/>
      <c r="K332" s="257"/>
      <c r="L332" s="257"/>
    </row>
    <row r="333" spans="1:12">
      <c r="A333" s="257"/>
      <c r="B333" s="257"/>
      <c r="C333" s="257"/>
      <c r="D333" s="257"/>
      <c r="E333" s="257"/>
      <c r="F333" s="257"/>
      <c r="G333" s="257"/>
      <c r="H333" s="257"/>
      <c r="I333" s="257"/>
      <c r="J333" s="257"/>
      <c r="K333" s="257"/>
      <c r="L333" s="257"/>
    </row>
    <row r="334" spans="1:12">
      <c r="A334" s="257"/>
      <c r="B334" s="257"/>
      <c r="C334" s="257"/>
      <c r="D334" s="257"/>
      <c r="E334" s="257"/>
      <c r="F334" s="257"/>
      <c r="G334" s="257"/>
      <c r="H334" s="257"/>
      <c r="I334" s="257"/>
      <c r="J334" s="257"/>
      <c r="K334" s="257"/>
      <c r="L334" s="257"/>
    </row>
    <row r="335" spans="1:12">
      <c r="A335" s="257"/>
      <c r="B335" s="257"/>
      <c r="C335" s="257"/>
      <c r="D335" s="257"/>
      <c r="E335" s="257"/>
      <c r="F335" s="257"/>
      <c r="G335" s="257"/>
      <c r="H335" s="257"/>
      <c r="I335" s="257"/>
      <c r="J335" s="257"/>
      <c r="K335" s="257"/>
      <c r="L335" s="257"/>
    </row>
    <row r="336" spans="1:12">
      <c r="A336" s="257"/>
      <c r="B336" s="257"/>
      <c r="C336" s="257"/>
      <c r="D336" s="257"/>
      <c r="E336" s="257"/>
      <c r="F336" s="257"/>
      <c r="G336" s="257"/>
      <c r="H336" s="257"/>
      <c r="I336" s="257"/>
      <c r="J336" s="257"/>
      <c r="K336" s="257"/>
      <c r="L336" s="257"/>
    </row>
    <row r="337" spans="1:12">
      <c r="A337" s="257"/>
      <c r="B337" s="257"/>
      <c r="C337" s="257"/>
      <c r="D337" s="257"/>
      <c r="E337" s="257"/>
      <c r="F337" s="257"/>
      <c r="G337" s="257"/>
      <c r="H337" s="257"/>
      <c r="I337" s="257"/>
      <c r="J337" s="257"/>
      <c r="K337" s="257"/>
      <c r="L337" s="257"/>
    </row>
    <row r="338" spans="1:12">
      <c r="A338" s="257"/>
      <c r="B338" s="257"/>
      <c r="C338" s="257"/>
      <c r="D338" s="257"/>
      <c r="E338" s="257"/>
      <c r="F338" s="257"/>
      <c r="G338" s="257"/>
      <c r="H338" s="257"/>
      <c r="I338" s="257"/>
      <c r="J338" s="257"/>
      <c r="K338" s="257"/>
      <c r="L338" s="257"/>
    </row>
    <row r="339" spans="1:12">
      <c r="A339" s="257"/>
      <c r="B339" s="257"/>
      <c r="C339" s="257"/>
      <c r="D339" s="257"/>
      <c r="E339" s="257"/>
      <c r="F339" s="257"/>
      <c r="G339" s="257"/>
      <c r="H339" s="257"/>
      <c r="I339" s="257"/>
      <c r="J339" s="257"/>
      <c r="K339" s="257"/>
      <c r="L339" s="257"/>
    </row>
    <row r="340" spans="1:12">
      <c r="A340" s="257"/>
      <c r="B340" s="257"/>
      <c r="C340" s="257"/>
      <c r="D340" s="257"/>
      <c r="E340" s="257"/>
      <c r="F340" s="257"/>
      <c r="G340" s="257"/>
      <c r="H340" s="257"/>
      <c r="I340" s="257"/>
      <c r="J340" s="257"/>
      <c r="K340" s="257"/>
      <c r="L340" s="257"/>
    </row>
    <row r="341" spans="1:12">
      <c r="A341" s="257"/>
      <c r="B341" s="257"/>
      <c r="C341" s="257"/>
      <c r="D341" s="257"/>
      <c r="E341" s="257"/>
      <c r="F341" s="257"/>
      <c r="G341" s="257"/>
      <c r="H341" s="257"/>
      <c r="I341" s="257"/>
      <c r="J341" s="257"/>
      <c r="K341" s="257"/>
      <c r="L341" s="257"/>
    </row>
    <row r="342" spans="1:12">
      <c r="A342" s="257"/>
      <c r="B342" s="257"/>
      <c r="C342" s="257"/>
      <c r="D342" s="257"/>
      <c r="E342" s="257"/>
      <c r="F342" s="257"/>
      <c r="G342" s="257"/>
      <c r="H342" s="257"/>
      <c r="I342" s="257"/>
      <c r="J342" s="257"/>
      <c r="K342" s="257"/>
      <c r="L342" s="257"/>
    </row>
    <row r="343" spans="1:12">
      <c r="A343" s="257"/>
      <c r="B343" s="257"/>
      <c r="C343" s="257"/>
      <c r="D343" s="257"/>
      <c r="E343" s="257"/>
      <c r="F343" s="257"/>
      <c r="G343" s="257"/>
      <c r="H343" s="257"/>
      <c r="I343" s="257"/>
      <c r="J343" s="257"/>
      <c r="K343" s="257"/>
      <c r="L343" s="257"/>
    </row>
    <row r="344" spans="1:12">
      <c r="A344" s="257"/>
      <c r="B344" s="257"/>
      <c r="C344" s="257"/>
      <c r="D344" s="257"/>
      <c r="E344" s="257"/>
      <c r="F344" s="257"/>
      <c r="G344" s="257"/>
      <c r="H344" s="257"/>
      <c r="I344" s="257"/>
      <c r="J344" s="257"/>
      <c r="K344" s="257"/>
      <c r="L344" s="257"/>
    </row>
    <row r="345" spans="1:12">
      <c r="A345" s="257"/>
      <c r="B345" s="257"/>
      <c r="C345" s="257"/>
      <c r="D345" s="257"/>
      <c r="E345" s="257"/>
      <c r="F345" s="257"/>
      <c r="G345" s="257"/>
      <c r="H345" s="257"/>
      <c r="I345" s="257"/>
      <c r="J345" s="257"/>
      <c r="K345" s="257"/>
      <c r="L345" s="257"/>
    </row>
    <row r="346" spans="1:12">
      <c r="A346" s="257"/>
      <c r="B346" s="257"/>
      <c r="C346" s="257"/>
      <c r="D346" s="257"/>
      <c r="E346" s="257"/>
      <c r="F346" s="257"/>
      <c r="G346" s="257"/>
      <c r="H346" s="257"/>
      <c r="I346" s="257"/>
      <c r="J346" s="257"/>
      <c r="K346" s="257"/>
      <c r="L346" s="257"/>
    </row>
    <row r="347" spans="1:12">
      <c r="A347" s="257"/>
      <c r="B347" s="257"/>
      <c r="C347" s="257"/>
      <c r="D347" s="257"/>
      <c r="E347" s="257"/>
      <c r="F347" s="257"/>
      <c r="G347" s="257"/>
      <c r="H347" s="257"/>
      <c r="I347" s="257"/>
      <c r="J347" s="257"/>
      <c r="K347" s="257"/>
      <c r="L347" s="257"/>
    </row>
    <row r="348" spans="1:12">
      <c r="A348" s="257"/>
      <c r="B348" s="257"/>
      <c r="C348" s="257"/>
      <c r="D348" s="257"/>
      <c r="E348" s="257"/>
      <c r="F348" s="257"/>
      <c r="G348" s="257"/>
      <c r="H348" s="257"/>
      <c r="I348" s="257"/>
      <c r="J348" s="257"/>
      <c r="K348" s="257"/>
      <c r="L348" s="257"/>
    </row>
    <row r="349" spans="1:12">
      <c r="A349" s="257"/>
      <c r="B349" s="257"/>
      <c r="C349" s="257"/>
      <c r="D349" s="257"/>
      <c r="E349" s="257"/>
      <c r="F349" s="257"/>
      <c r="G349" s="257"/>
      <c r="H349" s="257"/>
      <c r="I349" s="257"/>
      <c r="J349" s="257"/>
      <c r="K349" s="257"/>
      <c r="L349" s="257"/>
    </row>
    <row r="350" spans="1:12">
      <c r="A350" s="257"/>
      <c r="B350" s="257"/>
      <c r="C350" s="257"/>
      <c r="D350" s="257"/>
      <c r="E350" s="257"/>
      <c r="F350" s="257"/>
      <c r="G350" s="257"/>
      <c r="H350" s="257"/>
      <c r="I350" s="257"/>
      <c r="J350" s="257"/>
      <c r="K350" s="257"/>
      <c r="L350" s="257"/>
    </row>
    <row r="351" spans="1:12">
      <c r="A351" s="257"/>
      <c r="B351" s="257"/>
      <c r="C351" s="257"/>
      <c r="D351" s="257"/>
      <c r="E351" s="257"/>
      <c r="F351" s="257"/>
      <c r="G351" s="257"/>
      <c r="H351" s="257"/>
      <c r="I351" s="257"/>
      <c r="J351" s="257"/>
      <c r="K351" s="257"/>
      <c r="L351" s="257"/>
    </row>
    <row r="352" spans="1:12">
      <c r="A352" s="257"/>
      <c r="B352" s="257"/>
      <c r="C352" s="257"/>
      <c r="D352" s="257"/>
      <c r="E352" s="257"/>
      <c r="F352" s="257"/>
      <c r="G352" s="257"/>
      <c r="H352" s="257"/>
      <c r="I352" s="257"/>
      <c r="J352" s="257"/>
      <c r="K352" s="257"/>
      <c r="L352" s="257"/>
    </row>
    <row r="353" spans="1:12">
      <c r="A353" s="257"/>
      <c r="B353" s="257"/>
      <c r="C353" s="257"/>
      <c r="D353" s="257"/>
      <c r="E353" s="257"/>
      <c r="F353" s="257"/>
      <c r="G353" s="257"/>
      <c r="H353" s="257"/>
      <c r="I353" s="257"/>
      <c r="J353" s="257"/>
      <c r="K353" s="257"/>
      <c r="L353" s="257"/>
    </row>
    <row r="354" spans="1:12">
      <c r="A354" s="257"/>
      <c r="B354" s="257"/>
      <c r="C354" s="257"/>
      <c r="D354" s="257"/>
      <c r="E354" s="257"/>
      <c r="F354" s="257"/>
      <c r="G354" s="257"/>
      <c r="H354" s="257"/>
      <c r="I354" s="257"/>
      <c r="J354" s="257"/>
      <c r="K354" s="257"/>
      <c r="L354" s="257"/>
    </row>
    <row r="355" spans="1:12">
      <c r="A355" s="257"/>
      <c r="B355" s="257"/>
      <c r="C355" s="257"/>
      <c r="D355" s="257"/>
      <c r="E355" s="257"/>
      <c r="F355" s="257"/>
      <c r="G355" s="257"/>
      <c r="H355" s="257"/>
      <c r="I355" s="257"/>
      <c r="J355" s="257"/>
      <c r="K355" s="257"/>
      <c r="L355" s="257"/>
    </row>
    <row r="356" spans="1:12">
      <c r="A356" s="257"/>
      <c r="B356" s="257"/>
      <c r="C356" s="257"/>
      <c r="D356" s="257"/>
      <c r="E356" s="257"/>
      <c r="F356" s="257"/>
      <c r="G356" s="257"/>
      <c r="H356" s="257"/>
      <c r="I356" s="257"/>
      <c r="J356" s="257"/>
      <c r="K356" s="257"/>
      <c r="L356" s="257"/>
    </row>
    <row r="357" spans="1:12">
      <c r="A357" s="257"/>
      <c r="B357" s="257"/>
      <c r="C357" s="257"/>
      <c r="D357" s="257"/>
      <c r="E357" s="257"/>
      <c r="F357" s="257"/>
      <c r="G357" s="257"/>
      <c r="H357" s="257"/>
      <c r="I357" s="257"/>
      <c r="J357" s="257"/>
      <c r="K357" s="257"/>
      <c r="L357" s="257"/>
    </row>
    <row r="358" spans="1:12">
      <c r="A358" s="257"/>
      <c r="B358" s="257"/>
      <c r="C358" s="257"/>
      <c r="D358" s="257"/>
      <c r="E358" s="257"/>
      <c r="F358" s="257"/>
      <c r="G358" s="257"/>
      <c r="H358" s="257"/>
      <c r="I358" s="257"/>
      <c r="J358" s="257"/>
      <c r="K358" s="257"/>
      <c r="L358" s="257"/>
    </row>
    <row r="359" spans="1:12">
      <c r="A359" s="257"/>
      <c r="B359" s="257"/>
      <c r="C359" s="257"/>
      <c r="D359" s="257"/>
      <c r="E359" s="257"/>
      <c r="F359" s="257"/>
      <c r="G359" s="257"/>
      <c r="H359" s="257"/>
      <c r="I359" s="257"/>
      <c r="J359" s="257"/>
      <c r="K359" s="257"/>
      <c r="L359" s="257"/>
    </row>
    <row r="360" spans="1:12">
      <c r="A360" s="257"/>
      <c r="B360" s="257"/>
      <c r="C360" s="257"/>
      <c r="D360" s="257"/>
      <c r="E360" s="257"/>
      <c r="F360" s="257"/>
      <c r="G360" s="257"/>
      <c r="H360" s="257"/>
      <c r="I360" s="257"/>
      <c r="J360" s="257"/>
      <c r="K360" s="257"/>
      <c r="L360" s="257"/>
    </row>
    <row r="361" spans="1:12">
      <c r="A361" s="257"/>
      <c r="B361" s="257"/>
      <c r="C361" s="257"/>
      <c r="D361" s="257"/>
      <c r="E361" s="257"/>
      <c r="F361" s="257"/>
      <c r="G361" s="257"/>
      <c r="H361" s="257"/>
      <c r="I361" s="257"/>
      <c r="J361" s="257"/>
      <c r="K361" s="257"/>
      <c r="L361" s="257"/>
    </row>
    <row r="362" spans="1:12">
      <c r="A362" s="257"/>
      <c r="B362" s="257"/>
      <c r="C362" s="257"/>
      <c r="D362" s="257"/>
      <c r="E362" s="257"/>
      <c r="F362" s="257"/>
      <c r="G362" s="257"/>
      <c r="H362" s="257"/>
      <c r="I362" s="257"/>
      <c r="J362" s="257"/>
      <c r="K362" s="257"/>
      <c r="L362" s="257"/>
    </row>
    <row r="363" spans="1:12">
      <c r="A363" s="257"/>
      <c r="B363" s="257"/>
      <c r="C363" s="257"/>
      <c r="D363" s="257"/>
      <c r="E363" s="257"/>
      <c r="F363" s="257"/>
      <c r="G363" s="257"/>
      <c r="H363" s="257"/>
      <c r="I363" s="257"/>
      <c r="J363" s="257"/>
      <c r="K363" s="257"/>
      <c r="L363" s="257"/>
    </row>
    <row r="364" spans="1:12">
      <c r="A364" s="257"/>
      <c r="B364" s="257"/>
      <c r="C364" s="257"/>
      <c r="D364" s="257"/>
      <c r="E364" s="257"/>
      <c r="F364" s="257"/>
      <c r="G364" s="257"/>
      <c r="H364" s="257"/>
      <c r="I364" s="257"/>
      <c r="J364" s="257"/>
      <c r="K364" s="257"/>
      <c r="L364" s="257"/>
    </row>
    <row r="365" spans="1:12">
      <c r="A365" s="257"/>
      <c r="B365" s="257"/>
      <c r="C365" s="257"/>
      <c r="D365" s="257"/>
      <c r="E365" s="257"/>
      <c r="F365" s="257"/>
      <c r="G365" s="257"/>
      <c r="H365" s="257"/>
      <c r="I365" s="257"/>
      <c r="J365" s="257"/>
      <c r="K365" s="257"/>
      <c r="L365" s="257"/>
    </row>
    <row r="366" spans="1:12">
      <c r="A366" s="257"/>
      <c r="B366" s="257"/>
      <c r="C366" s="257"/>
      <c r="D366" s="257"/>
      <c r="E366" s="257"/>
      <c r="F366" s="257"/>
      <c r="G366" s="257"/>
      <c r="H366" s="257"/>
      <c r="I366" s="257"/>
      <c r="J366" s="257"/>
      <c r="K366" s="257"/>
      <c r="L366" s="257"/>
    </row>
    <row r="367" spans="1:12">
      <c r="A367" s="257"/>
      <c r="B367" s="257"/>
      <c r="C367" s="257"/>
      <c r="D367" s="257"/>
      <c r="E367" s="257"/>
      <c r="F367" s="257"/>
      <c r="G367" s="257"/>
      <c r="H367" s="257"/>
      <c r="I367" s="257"/>
      <c r="J367" s="257"/>
      <c r="K367" s="257"/>
      <c r="L367" s="257"/>
    </row>
    <row r="368" spans="1:12">
      <c r="A368" s="257"/>
      <c r="B368" s="257"/>
      <c r="C368" s="257"/>
      <c r="D368" s="257"/>
      <c r="E368" s="257"/>
      <c r="F368" s="257"/>
      <c r="G368" s="257"/>
      <c r="H368" s="257"/>
      <c r="I368" s="257"/>
      <c r="J368" s="257"/>
      <c r="K368" s="257"/>
      <c r="L368" s="257"/>
    </row>
    <row r="369" spans="1:12">
      <c r="A369" s="257"/>
      <c r="B369" s="257"/>
      <c r="C369" s="257"/>
      <c r="D369" s="257"/>
      <c r="E369" s="257"/>
      <c r="F369" s="257"/>
      <c r="G369" s="257"/>
      <c r="H369" s="257"/>
      <c r="I369" s="257"/>
      <c r="J369" s="257"/>
      <c r="K369" s="257"/>
      <c r="L369" s="257"/>
    </row>
    <row r="370" spans="1:12">
      <c r="A370" s="257"/>
      <c r="B370" s="257"/>
      <c r="C370" s="257"/>
      <c r="D370" s="257"/>
      <c r="E370" s="257"/>
      <c r="F370" s="257"/>
      <c r="G370" s="257"/>
      <c r="H370" s="257"/>
      <c r="I370" s="257"/>
      <c r="J370" s="257"/>
      <c r="K370" s="257"/>
      <c r="L370" s="257"/>
    </row>
    <row r="371" spans="1:12">
      <c r="A371" s="257"/>
      <c r="B371" s="257"/>
      <c r="C371" s="257"/>
      <c r="D371" s="257"/>
      <c r="E371" s="257"/>
      <c r="F371" s="257"/>
      <c r="G371" s="257"/>
      <c r="H371" s="257"/>
      <c r="I371" s="257"/>
      <c r="J371" s="257"/>
      <c r="K371" s="257"/>
      <c r="L371" s="257"/>
    </row>
    <row r="372" spans="1:12">
      <c r="A372" s="257"/>
      <c r="B372" s="257"/>
      <c r="C372" s="257"/>
      <c r="D372" s="257"/>
      <c r="E372" s="257"/>
      <c r="F372" s="257"/>
      <c r="G372" s="257"/>
      <c r="H372" s="257"/>
      <c r="I372" s="257"/>
      <c r="J372" s="257"/>
      <c r="K372" s="257"/>
      <c r="L372" s="257"/>
    </row>
    <row r="373" spans="1:12">
      <c r="A373" s="257"/>
      <c r="B373" s="257"/>
      <c r="C373" s="257"/>
      <c r="D373" s="257"/>
      <c r="E373" s="257"/>
      <c r="F373" s="257"/>
      <c r="G373" s="257"/>
      <c r="H373" s="257"/>
      <c r="I373" s="257"/>
      <c r="J373" s="257"/>
      <c r="K373" s="257"/>
      <c r="L373" s="257"/>
    </row>
    <row r="374" spans="1:12">
      <c r="A374" s="257"/>
      <c r="B374" s="257"/>
      <c r="C374" s="257"/>
      <c r="D374" s="257"/>
      <c r="E374" s="257"/>
      <c r="F374" s="257"/>
      <c r="G374" s="257"/>
      <c r="H374" s="257"/>
      <c r="I374" s="257"/>
      <c r="J374" s="257"/>
      <c r="K374" s="257"/>
      <c r="L374" s="257"/>
    </row>
    <row r="375" spans="1:12">
      <c r="A375" s="257"/>
      <c r="B375" s="257"/>
      <c r="C375" s="257"/>
      <c r="D375" s="257"/>
      <c r="E375" s="257"/>
      <c r="F375" s="257"/>
      <c r="G375" s="257"/>
      <c r="H375" s="257"/>
      <c r="I375" s="257"/>
      <c r="J375" s="257"/>
      <c r="K375" s="257"/>
      <c r="L375" s="257"/>
    </row>
    <row r="376" spans="1:12">
      <c r="A376" s="257"/>
      <c r="B376" s="257"/>
      <c r="C376" s="257"/>
      <c r="D376" s="257"/>
      <c r="E376" s="257"/>
      <c r="F376" s="257"/>
      <c r="G376" s="257"/>
      <c r="H376" s="257"/>
      <c r="I376" s="257"/>
      <c r="J376" s="257"/>
      <c r="K376" s="257"/>
      <c r="L376" s="257"/>
    </row>
    <row r="377" spans="1:12">
      <c r="A377" s="257"/>
      <c r="B377" s="257"/>
      <c r="C377" s="257"/>
      <c r="D377" s="257"/>
      <c r="E377" s="257"/>
      <c r="F377" s="257"/>
      <c r="G377" s="257"/>
      <c r="H377" s="257"/>
      <c r="I377" s="257"/>
      <c r="J377" s="257"/>
      <c r="K377" s="257"/>
      <c r="L377" s="257"/>
    </row>
    <row r="378" spans="1:12">
      <c r="A378" s="257"/>
      <c r="B378" s="257"/>
      <c r="C378" s="257"/>
      <c r="D378" s="257"/>
      <c r="E378" s="257"/>
      <c r="F378" s="257"/>
      <c r="G378" s="257"/>
      <c r="H378" s="257"/>
      <c r="I378" s="257"/>
      <c r="J378" s="257"/>
      <c r="K378" s="257"/>
      <c r="L378" s="257"/>
    </row>
    <row r="379" spans="1:12">
      <c r="A379" s="257"/>
      <c r="B379" s="257"/>
      <c r="C379" s="257"/>
      <c r="D379" s="257"/>
      <c r="E379" s="257"/>
      <c r="F379" s="257"/>
      <c r="G379" s="257"/>
      <c r="H379" s="257"/>
      <c r="I379" s="257"/>
      <c r="J379" s="257"/>
      <c r="K379" s="257"/>
      <c r="L379" s="257"/>
    </row>
    <row r="380" spans="1:12">
      <c r="A380" s="257"/>
      <c r="B380" s="257"/>
      <c r="C380" s="257"/>
      <c r="D380" s="257"/>
      <c r="E380" s="257"/>
      <c r="F380" s="257"/>
      <c r="G380" s="257"/>
      <c r="H380" s="257"/>
      <c r="I380" s="257"/>
      <c r="J380" s="257"/>
      <c r="K380" s="257"/>
      <c r="L380" s="257"/>
    </row>
    <row r="381" spans="1:12">
      <c r="A381" s="257"/>
      <c r="B381" s="257"/>
      <c r="C381" s="257"/>
      <c r="D381" s="257"/>
      <c r="E381" s="257"/>
      <c r="F381" s="257"/>
      <c r="G381" s="257"/>
      <c r="H381" s="257"/>
      <c r="I381" s="257"/>
      <c r="J381" s="257"/>
      <c r="K381" s="257"/>
      <c r="L381" s="257"/>
    </row>
    <row r="382" spans="1:12">
      <c r="A382" s="257"/>
      <c r="B382" s="257"/>
      <c r="C382" s="257"/>
      <c r="D382" s="257"/>
      <c r="E382" s="257"/>
      <c r="F382" s="257"/>
      <c r="G382" s="257"/>
      <c r="H382" s="257"/>
      <c r="I382" s="257"/>
      <c r="J382" s="257"/>
      <c r="K382" s="257"/>
      <c r="L382" s="257"/>
    </row>
    <row r="383" spans="1:12">
      <c r="A383" s="257"/>
      <c r="B383" s="257"/>
      <c r="C383" s="257"/>
      <c r="D383" s="257"/>
      <c r="E383" s="257"/>
      <c r="F383" s="257"/>
      <c r="G383" s="257"/>
      <c r="H383" s="257"/>
      <c r="I383" s="257"/>
      <c r="J383" s="257"/>
      <c r="K383" s="257"/>
      <c r="L383" s="257"/>
    </row>
    <row r="384" spans="1:12">
      <c r="A384" s="257"/>
      <c r="B384" s="257"/>
      <c r="C384" s="257"/>
      <c r="D384" s="257"/>
      <c r="E384" s="257"/>
      <c r="F384" s="257"/>
      <c r="G384" s="257"/>
      <c r="H384" s="257"/>
      <c r="I384" s="257"/>
      <c r="J384" s="257"/>
      <c r="K384" s="257"/>
      <c r="L384" s="257"/>
    </row>
    <row r="385" spans="1:12">
      <c r="A385" s="257"/>
      <c r="B385" s="257"/>
      <c r="C385" s="257"/>
      <c r="D385" s="257"/>
      <c r="E385" s="257"/>
      <c r="F385" s="257"/>
      <c r="G385" s="257"/>
      <c r="H385" s="257"/>
      <c r="I385" s="257"/>
      <c r="J385" s="257"/>
      <c r="K385" s="257"/>
      <c r="L385" s="257"/>
    </row>
    <row r="386" spans="1:12">
      <c r="A386" s="257"/>
      <c r="B386" s="257"/>
      <c r="C386" s="257"/>
      <c r="D386" s="257"/>
      <c r="E386" s="257"/>
      <c r="F386" s="257"/>
      <c r="G386" s="257"/>
      <c r="H386" s="257"/>
      <c r="I386" s="257"/>
      <c r="J386" s="257"/>
      <c r="K386" s="257"/>
      <c r="L386" s="257"/>
    </row>
    <row r="387" spans="1:12">
      <c r="A387" s="257"/>
      <c r="B387" s="257"/>
      <c r="C387" s="257"/>
      <c r="D387" s="257"/>
      <c r="E387" s="257"/>
      <c r="F387" s="257"/>
      <c r="G387" s="257"/>
      <c r="H387" s="257"/>
      <c r="I387" s="257"/>
      <c r="J387" s="257"/>
      <c r="K387" s="257"/>
      <c r="L387" s="257"/>
    </row>
    <row r="388" spans="1:12">
      <c r="A388" s="257"/>
      <c r="B388" s="257"/>
      <c r="C388" s="257"/>
      <c r="D388" s="257"/>
      <c r="E388" s="257"/>
      <c r="F388" s="257"/>
      <c r="G388" s="257"/>
      <c r="H388" s="257"/>
      <c r="I388" s="257"/>
      <c r="J388" s="257"/>
      <c r="K388" s="257"/>
      <c r="L388" s="257"/>
    </row>
    <row r="389" spans="1:12">
      <c r="A389" s="257"/>
      <c r="B389" s="257"/>
      <c r="C389" s="257"/>
      <c r="D389" s="257"/>
      <c r="E389" s="257"/>
      <c r="F389" s="257"/>
      <c r="G389" s="257"/>
      <c r="H389" s="257"/>
      <c r="I389" s="257"/>
      <c r="J389" s="257"/>
      <c r="K389" s="257"/>
      <c r="L389" s="257"/>
    </row>
    <row r="390" spans="1:12">
      <c r="A390" s="257"/>
      <c r="B390" s="257"/>
      <c r="C390" s="257"/>
      <c r="D390" s="257"/>
      <c r="E390" s="257"/>
      <c r="F390" s="257"/>
      <c r="G390" s="257"/>
      <c r="H390" s="257"/>
      <c r="I390" s="257"/>
      <c r="J390" s="257"/>
      <c r="K390" s="257"/>
      <c r="L390" s="257"/>
    </row>
    <row r="391" spans="1:12">
      <c r="A391" s="257"/>
      <c r="B391" s="257"/>
      <c r="C391" s="257"/>
      <c r="D391" s="257"/>
      <c r="E391" s="257"/>
      <c r="F391" s="257"/>
      <c r="G391" s="257"/>
      <c r="H391" s="257"/>
      <c r="I391" s="257"/>
      <c r="J391" s="257"/>
      <c r="K391" s="257"/>
      <c r="L391" s="257"/>
    </row>
    <row r="392" spans="1:12">
      <c r="A392" s="257"/>
      <c r="B392" s="257"/>
      <c r="C392" s="257"/>
      <c r="D392" s="257"/>
      <c r="E392" s="257"/>
      <c r="F392" s="257"/>
      <c r="G392" s="257"/>
      <c r="H392" s="257"/>
      <c r="I392" s="257"/>
      <c r="J392" s="257"/>
      <c r="K392" s="257"/>
      <c r="L392" s="257"/>
    </row>
    <row r="393" spans="1:12">
      <c r="A393" s="257"/>
      <c r="B393" s="257"/>
      <c r="C393" s="257"/>
      <c r="D393" s="257"/>
      <c r="E393" s="257"/>
      <c r="F393" s="257"/>
      <c r="G393" s="257"/>
      <c r="H393" s="257"/>
      <c r="I393" s="257"/>
      <c r="J393" s="257"/>
      <c r="K393" s="257"/>
      <c r="L393" s="257"/>
    </row>
    <row r="394" spans="1:12">
      <c r="A394" s="257"/>
      <c r="B394" s="257"/>
      <c r="C394" s="257"/>
      <c r="D394" s="257"/>
      <c r="E394" s="257"/>
      <c r="F394" s="257"/>
      <c r="G394" s="257"/>
      <c r="H394" s="257"/>
      <c r="I394" s="257"/>
      <c r="J394" s="257"/>
      <c r="K394" s="257"/>
      <c r="L394" s="257"/>
    </row>
    <row r="395" spans="1:12">
      <c r="A395" s="257"/>
      <c r="B395" s="257"/>
      <c r="C395" s="257"/>
      <c r="D395" s="257"/>
      <c r="E395" s="257"/>
      <c r="F395" s="257"/>
      <c r="G395" s="257"/>
      <c r="H395" s="257"/>
      <c r="I395" s="257"/>
      <c r="J395" s="257"/>
      <c r="K395" s="257"/>
      <c r="L395" s="257"/>
    </row>
    <row r="396" spans="1:12">
      <c r="A396" s="257"/>
      <c r="B396" s="257"/>
      <c r="C396" s="257"/>
      <c r="D396" s="257"/>
      <c r="E396" s="257"/>
      <c r="F396" s="257"/>
      <c r="G396" s="257"/>
      <c r="H396" s="257"/>
      <c r="I396" s="257"/>
      <c r="J396" s="257"/>
      <c r="K396" s="257"/>
      <c r="L396" s="257"/>
    </row>
    <row r="397" spans="1:12">
      <c r="A397" s="257"/>
      <c r="B397" s="257"/>
      <c r="C397" s="257"/>
      <c r="D397" s="257"/>
      <c r="E397" s="257"/>
      <c r="F397" s="257"/>
      <c r="G397" s="257"/>
      <c r="H397" s="257"/>
      <c r="I397" s="257"/>
      <c r="J397" s="257"/>
      <c r="K397" s="257"/>
      <c r="L397" s="257"/>
    </row>
    <row r="398" spans="1:12">
      <c r="A398" s="257"/>
      <c r="B398" s="257"/>
      <c r="C398" s="257"/>
      <c r="D398" s="257"/>
      <c r="E398" s="257"/>
      <c r="F398" s="257"/>
      <c r="G398" s="257"/>
      <c r="H398" s="257"/>
      <c r="I398" s="257"/>
      <c r="J398" s="257"/>
      <c r="K398" s="257"/>
      <c r="L398" s="257"/>
    </row>
    <row r="399" spans="1:12">
      <c r="A399" s="257"/>
      <c r="B399" s="257"/>
      <c r="C399" s="257"/>
      <c r="D399" s="257"/>
      <c r="E399" s="257"/>
      <c r="F399" s="257"/>
      <c r="G399" s="257"/>
      <c r="H399" s="257"/>
      <c r="I399" s="257"/>
      <c r="J399" s="257"/>
      <c r="K399" s="257"/>
      <c r="L399" s="257"/>
    </row>
    <row r="400" spans="1:12">
      <c r="A400" s="257"/>
      <c r="B400" s="257"/>
      <c r="C400" s="257"/>
      <c r="D400" s="257"/>
      <c r="E400" s="257"/>
      <c r="F400" s="257"/>
      <c r="G400" s="257"/>
      <c r="H400" s="257"/>
      <c r="I400" s="257"/>
      <c r="J400" s="257"/>
      <c r="K400" s="257"/>
      <c r="L400" s="257"/>
    </row>
    <row r="401" spans="1:12">
      <c r="A401" s="257"/>
      <c r="B401" s="257"/>
      <c r="C401" s="257"/>
      <c r="D401" s="257"/>
      <c r="E401" s="257"/>
      <c r="F401" s="257"/>
      <c r="G401" s="257"/>
      <c r="H401" s="257"/>
      <c r="I401" s="257"/>
      <c r="J401" s="257"/>
      <c r="K401" s="257"/>
      <c r="L401" s="257"/>
    </row>
    <row r="402" spans="1:12">
      <c r="A402" s="257"/>
      <c r="B402" s="257"/>
      <c r="C402" s="257"/>
      <c r="D402" s="257"/>
      <c r="E402" s="257"/>
      <c r="F402" s="257"/>
      <c r="G402" s="257"/>
      <c r="H402" s="257"/>
      <c r="I402" s="257"/>
      <c r="J402" s="257"/>
      <c r="K402" s="257"/>
      <c r="L402" s="257"/>
    </row>
    <row r="403" spans="1:12">
      <c r="A403" s="257"/>
      <c r="B403" s="257"/>
      <c r="C403" s="257"/>
      <c r="D403" s="257"/>
      <c r="E403" s="257"/>
      <c r="F403" s="257"/>
      <c r="G403" s="257"/>
      <c r="H403" s="257"/>
      <c r="I403" s="257"/>
      <c r="J403" s="257"/>
      <c r="K403" s="257"/>
      <c r="L403" s="257"/>
    </row>
    <row r="404" spans="1:12">
      <c r="A404" s="257"/>
      <c r="B404" s="257"/>
      <c r="C404" s="257"/>
      <c r="D404" s="257"/>
      <c r="E404" s="257"/>
      <c r="F404" s="257"/>
      <c r="G404" s="257"/>
      <c r="H404" s="257"/>
      <c r="I404" s="257"/>
      <c r="J404" s="257"/>
      <c r="K404" s="257"/>
      <c r="L404" s="257"/>
    </row>
    <row r="405" spans="1:12">
      <c r="A405" s="257"/>
      <c r="B405" s="257"/>
      <c r="C405" s="257"/>
      <c r="D405" s="257"/>
      <c r="E405" s="257"/>
      <c r="F405" s="257"/>
      <c r="G405" s="257"/>
      <c r="H405" s="257"/>
      <c r="I405" s="257"/>
      <c r="J405" s="257"/>
      <c r="K405" s="257"/>
      <c r="L405" s="257"/>
    </row>
    <row r="406" spans="1:12">
      <c r="A406" s="257"/>
      <c r="B406" s="257"/>
      <c r="C406" s="257"/>
      <c r="D406" s="257"/>
      <c r="E406" s="257"/>
      <c r="F406" s="257"/>
      <c r="G406" s="257"/>
      <c r="H406" s="257"/>
      <c r="I406" s="257"/>
      <c r="J406" s="257"/>
      <c r="K406" s="257"/>
      <c r="L406" s="257"/>
    </row>
    <row r="407" spans="1:12">
      <c r="A407" s="257"/>
      <c r="B407" s="257"/>
      <c r="C407" s="257"/>
      <c r="D407" s="257"/>
      <c r="E407" s="257"/>
      <c r="F407" s="257"/>
      <c r="G407" s="257"/>
      <c r="H407" s="257"/>
      <c r="I407" s="257"/>
      <c r="J407" s="257"/>
      <c r="K407" s="257"/>
      <c r="L407" s="257"/>
    </row>
    <row r="408" spans="1:12">
      <c r="A408" s="257"/>
      <c r="B408" s="257"/>
      <c r="C408" s="257"/>
      <c r="D408" s="257"/>
      <c r="E408" s="257"/>
      <c r="F408" s="257"/>
      <c r="G408" s="257"/>
      <c r="H408" s="257"/>
      <c r="I408" s="257"/>
      <c r="J408" s="257"/>
      <c r="K408" s="257"/>
      <c r="L408" s="257"/>
    </row>
    <row r="409" spans="1:12">
      <c r="A409" s="257"/>
      <c r="B409" s="257"/>
      <c r="C409" s="257"/>
      <c r="D409" s="257"/>
      <c r="E409" s="257"/>
      <c r="F409" s="257"/>
      <c r="G409" s="257"/>
      <c r="H409" s="257"/>
      <c r="I409" s="257"/>
      <c r="J409" s="257"/>
      <c r="K409" s="257"/>
      <c r="L409" s="257"/>
    </row>
    <row r="410" spans="1:12">
      <c r="A410" s="257"/>
      <c r="B410" s="257"/>
      <c r="C410" s="257"/>
      <c r="D410" s="257"/>
      <c r="E410" s="257"/>
      <c r="F410" s="257"/>
      <c r="G410" s="257"/>
      <c r="H410" s="257"/>
      <c r="I410" s="257"/>
      <c r="J410" s="257"/>
      <c r="K410" s="257"/>
      <c r="L410" s="257"/>
    </row>
    <row r="411" spans="1:12">
      <c r="A411" s="257"/>
      <c r="B411" s="257"/>
      <c r="C411" s="257"/>
      <c r="D411" s="257"/>
      <c r="E411" s="257"/>
      <c r="F411" s="257"/>
      <c r="G411" s="257"/>
      <c r="H411" s="257"/>
      <c r="I411" s="257"/>
      <c r="J411" s="257"/>
      <c r="K411" s="257"/>
      <c r="L411" s="257"/>
    </row>
    <row r="412" spans="1:12">
      <c r="A412" s="257"/>
      <c r="B412" s="257"/>
      <c r="C412" s="257"/>
      <c r="D412" s="257"/>
      <c r="E412" s="257"/>
      <c r="F412" s="257"/>
      <c r="G412" s="257"/>
      <c r="H412" s="257"/>
      <c r="I412" s="257"/>
      <c r="J412" s="257"/>
      <c r="K412" s="257"/>
      <c r="L412" s="257"/>
    </row>
    <row r="413" spans="1:12">
      <c r="A413" s="257"/>
      <c r="B413" s="257"/>
      <c r="C413" s="257"/>
      <c r="D413" s="257"/>
      <c r="E413" s="257"/>
      <c r="F413" s="257"/>
      <c r="G413" s="257"/>
      <c r="H413" s="257"/>
      <c r="I413" s="257"/>
      <c r="J413" s="257"/>
      <c r="K413" s="257"/>
      <c r="L413" s="257"/>
    </row>
    <row r="414" spans="1:12">
      <c r="A414" s="257"/>
      <c r="B414" s="257"/>
      <c r="C414" s="257"/>
      <c r="D414" s="257"/>
      <c r="E414" s="257"/>
      <c r="F414" s="257"/>
      <c r="G414" s="257"/>
      <c r="H414" s="257"/>
      <c r="I414" s="257"/>
      <c r="J414" s="257"/>
      <c r="K414" s="257"/>
      <c r="L414" s="257"/>
    </row>
    <row r="415" spans="1:12">
      <c r="A415" s="257"/>
      <c r="B415" s="257"/>
      <c r="C415" s="257"/>
      <c r="D415" s="257"/>
      <c r="E415" s="257"/>
      <c r="F415" s="257"/>
      <c r="G415" s="257"/>
      <c r="H415" s="257"/>
      <c r="I415" s="257"/>
      <c r="J415" s="257"/>
      <c r="K415" s="257"/>
      <c r="L415" s="257"/>
    </row>
    <row r="416" spans="1:12">
      <c r="A416" s="257"/>
      <c r="B416" s="257"/>
      <c r="C416" s="257"/>
      <c r="D416" s="257"/>
      <c r="E416" s="257"/>
      <c r="F416" s="257"/>
      <c r="G416" s="257"/>
      <c r="H416" s="257"/>
      <c r="I416" s="257"/>
      <c r="J416" s="257"/>
      <c r="K416" s="257"/>
      <c r="L416" s="257"/>
    </row>
    <row r="417" spans="1:12">
      <c r="A417" s="257"/>
      <c r="B417" s="257"/>
      <c r="C417" s="257"/>
      <c r="D417" s="257"/>
      <c r="E417" s="257"/>
      <c r="F417" s="257"/>
      <c r="G417" s="257"/>
      <c r="H417" s="257"/>
      <c r="I417" s="257"/>
      <c r="J417" s="257"/>
      <c r="K417" s="257"/>
      <c r="L417" s="257"/>
    </row>
    <row r="418" spans="1:12">
      <c r="A418" s="257"/>
      <c r="B418" s="257"/>
      <c r="C418" s="257"/>
      <c r="D418" s="257"/>
      <c r="E418" s="257"/>
      <c r="F418" s="257"/>
      <c r="G418" s="257"/>
      <c r="H418" s="257"/>
      <c r="I418" s="257"/>
      <c r="J418" s="257"/>
      <c r="K418" s="257"/>
      <c r="L418" s="257"/>
    </row>
    <row r="419" spans="1:12">
      <c r="A419" s="257"/>
      <c r="B419" s="257"/>
      <c r="C419" s="257"/>
      <c r="D419" s="257"/>
      <c r="E419" s="257"/>
      <c r="F419" s="257"/>
      <c r="G419" s="257"/>
      <c r="H419" s="257"/>
      <c r="I419" s="257"/>
      <c r="J419" s="257"/>
      <c r="K419" s="257"/>
      <c r="L419" s="257"/>
    </row>
    <row r="420" spans="1:12">
      <c r="A420" s="257"/>
      <c r="B420" s="257"/>
      <c r="C420" s="257"/>
      <c r="D420" s="257"/>
      <c r="E420" s="257"/>
      <c r="F420" s="257"/>
      <c r="G420" s="257"/>
      <c r="H420" s="257"/>
      <c r="I420" s="257"/>
      <c r="J420" s="257"/>
      <c r="K420" s="257"/>
      <c r="L420" s="257"/>
    </row>
    <row r="421" spans="1:12">
      <c r="A421" s="257"/>
      <c r="B421" s="257"/>
      <c r="C421" s="257"/>
      <c r="D421" s="257"/>
      <c r="E421" s="257"/>
      <c r="F421" s="257"/>
      <c r="G421" s="257"/>
      <c r="H421" s="257"/>
      <c r="I421" s="257"/>
      <c r="J421" s="257"/>
      <c r="K421" s="257"/>
      <c r="L421" s="257"/>
    </row>
    <row r="422" spans="1:12">
      <c r="A422" s="257"/>
      <c r="B422" s="257"/>
      <c r="C422" s="257"/>
      <c r="D422" s="257"/>
      <c r="E422" s="257"/>
      <c r="F422" s="257"/>
      <c r="G422" s="257"/>
      <c r="H422" s="257"/>
      <c r="I422" s="257"/>
      <c r="J422" s="257"/>
      <c r="K422" s="257"/>
      <c r="L422" s="257"/>
    </row>
    <row r="423" spans="1:12">
      <c r="A423" s="257"/>
      <c r="B423" s="257"/>
      <c r="C423" s="257"/>
      <c r="D423" s="257"/>
      <c r="E423" s="257"/>
      <c r="F423" s="257"/>
      <c r="G423" s="257"/>
      <c r="H423" s="257"/>
      <c r="I423" s="257"/>
      <c r="J423" s="257"/>
      <c r="K423" s="257"/>
      <c r="L423" s="257"/>
    </row>
    <row r="424" spans="1:12">
      <c r="A424" s="257"/>
      <c r="B424" s="257"/>
      <c r="C424" s="257"/>
      <c r="D424" s="257"/>
      <c r="E424" s="257"/>
      <c r="F424" s="257"/>
      <c r="G424" s="257"/>
      <c r="H424" s="257"/>
      <c r="I424" s="257"/>
      <c r="J424" s="257"/>
      <c r="K424" s="257"/>
      <c r="L424" s="257"/>
    </row>
    <row r="425" spans="1:12">
      <c r="A425" s="257"/>
      <c r="B425" s="257"/>
      <c r="C425" s="257"/>
      <c r="D425" s="257"/>
      <c r="E425" s="257"/>
      <c r="F425" s="257"/>
      <c r="G425" s="257"/>
      <c r="H425" s="257"/>
      <c r="I425" s="257"/>
      <c r="J425" s="257"/>
      <c r="K425" s="257"/>
      <c r="L425" s="257"/>
    </row>
    <row r="426" spans="1:12">
      <c r="A426" s="257"/>
      <c r="B426" s="257"/>
      <c r="C426" s="257"/>
      <c r="D426" s="257"/>
      <c r="E426" s="257"/>
      <c r="F426" s="257"/>
      <c r="G426" s="257"/>
      <c r="H426" s="257"/>
      <c r="I426" s="257"/>
      <c r="J426" s="257"/>
      <c r="K426" s="257"/>
      <c r="L426" s="257"/>
    </row>
    <row r="427" spans="1:12">
      <c r="A427" s="257"/>
      <c r="B427" s="257"/>
      <c r="C427" s="257"/>
      <c r="D427" s="257"/>
      <c r="E427" s="257"/>
      <c r="F427" s="257"/>
      <c r="G427" s="257"/>
      <c r="H427" s="257"/>
      <c r="I427" s="257"/>
      <c r="J427" s="257"/>
      <c r="K427" s="257"/>
      <c r="L427" s="257"/>
    </row>
    <row r="428" spans="1:12">
      <c r="A428" s="257"/>
      <c r="B428" s="257"/>
      <c r="C428" s="257"/>
      <c r="D428" s="257"/>
      <c r="E428" s="257"/>
      <c r="F428" s="257"/>
      <c r="G428" s="257"/>
      <c r="H428" s="257"/>
      <c r="I428" s="257"/>
      <c r="J428" s="257"/>
      <c r="K428" s="257"/>
      <c r="L428" s="257"/>
    </row>
    <row r="429" spans="1:12">
      <c r="A429" s="257"/>
      <c r="B429" s="257"/>
      <c r="C429" s="257"/>
      <c r="D429" s="257"/>
      <c r="E429" s="257"/>
      <c r="F429" s="257"/>
      <c r="G429" s="257"/>
      <c r="H429" s="257"/>
      <c r="I429" s="257"/>
      <c r="J429" s="257"/>
      <c r="K429" s="257"/>
      <c r="L429" s="257"/>
    </row>
    <row r="430" spans="1:12">
      <c r="A430" s="257"/>
      <c r="B430" s="257"/>
      <c r="C430" s="257"/>
      <c r="D430" s="257"/>
      <c r="E430" s="257"/>
      <c r="F430" s="257"/>
      <c r="G430" s="257"/>
      <c r="H430" s="257"/>
      <c r="I430" s="257"/>
      <c r="J430" s="257"/>
      <c r="K430" s="257"/>
      <c r="L430" s="257"/>
    </row>
    <row r="431" spans="1:12">
      <c r="A431" s="257"/>
      <c r="B431" s="257"/>
      <c r="C431" s="257"/>
      <c r="D431" s="257"/>
      <c r="E431" s="257"/>
      <c r="F431" s="257"/>
      <c r="G431" s="257"/>
      <c r="H431" s="257"/>
      <c r="I431" s="257"/>
      <c r="J431" s="257"/>
      <c r="K431" s="257"/>
      <c r="L431" s="257"/>
    </row>
    <row r="432" spans="1:12">
      <c r="A432" s="257"/>
      <c r="B432" s="257"/>
      <c r="C432" s="257"/>
      <c r="D432" s="257"/>
      <c r="E432" s="257"/>
      <c r="F432" s="257"/>
      <c r="G432" s="257"/>
      <c r="H432" s="257"/>
      <c r="I432" s="257"/>
      <c r="J432" s="257"/>
      <c r="K432" s="257"/>
      <c r="L432" s="257"/>
    </row>
    <row r="433" spans="1:12">
      <c r="A433" s="257"/>
      <c r="B433" s="257"/>
      <c r="C433" s="257"/>
      <c r="D433" s="257"/>
      <c r="E433" s="257"/>
      <c r="F433" s="257"/>
      <c r="G433" s="257"/>
      <c r="H433" s="257"/>
      <c r="I433" s="257"/>
      <c r="J433" s="257"/>
      <c r="K433" s="257"/>
      <c r="L433" s="257"/>
    </row>
    <row r="434" spans="1:12">
      <c r="A434" s="257"/>
      <c r="B434" s="257"/>
      <c r="C434" s="257"/>
      <c r="D434" s="257"/>
      <c r="E434" s="257"/>
      <c r="F434" s="257"/>
      <c r="G434" s="257"/>
      <c r="H434" s="257"/>
      <c r="I434" s="257"/>
      <c r="J434" s="257"/>
      <c r="K434" s="257"/>
      <c r="L434" s="257"/>
    </row>
    <row r="435" spans="1:12">
      <c r="A435" s="257"/>
      <c r="B435" s="257"/>
      <c r="C435" s="257"/>
      <c r="D435" s="257"/>
      <c r="E435" s="257"/>
      <c r="F435" s="257"/>
      <c r="G435" s="257"/>
      <c r="H435" s="257"/>
      <c r="I435" s="257"/>
      <c r="J435" s="257"/>
      <c r="K435" s="257"/>
      <c r="L435" s="257"/>
    </row>
    <row r="436" spans="1:12">
      <c r="A436" s="257"/>
      <c r="B436" s="257"/>
      <c r="C436" s="257"/>
      <c r="D436" s="257"/>
      <c r="E436" s="257"/>
      <c r="F436" s="257"/>
      <c r="G436" s="257"/>
      <c r="H436" s="257"/>
      <c r="I436" s="257"/>
      <c r="J436" s="257"/>
      <c r="K436" s="257"/>
      <c r="L436" s="257"/>
    </row>
    <row r="437" spans="1:12">
      <c r="A437" s="257"/>
      <c r="B437" s="257"/>
      <c r="C437" s="257"/>
      <c r="D437" s="257"/>
      <c r="E437" s="257"/>
      <c r="F437" s="257"/>
      <c r="G437" s="257"/>
      <c r="H437" s="257"/>
      <c r="I437" s="257"/>
      <c r="J437" s="257"/>
      <c r="K437" s="257"/>
      <c r="L437" s="257"/>
    </row>
    <row r="438" spans="1:12">
      <c r="A438" s="257"/>
      <c r="B438" s="257"/>
      <c r="C438" s="257"/>
      <c r="D438" s="257"/>
      <c r="E438" s="257"/>
      <c r="F438" s="257"/>
      <c r="G438" s="257"/>
      <c r="H438" s="257"/>
      <c r="I438" s="257"/>
      <c r="J438" s="257"/>
      <c r="K438" s="257"/>
      <c r="L438" s="257"/>
    </row>
    <row r="439" spans="1:12">
      <c r="A439" s="257"/>
      <c r="B439" s="257"/>
      <c r="C439" s="257"/>
      <c r="D439" s="257"/>
      <c r="E439" s="257"/>
      <c r="F439" s="257"/>
      <c r="G439" s="257"/>
      <c r="H439" s="257"/>
      <c r="I439" s="257"/>
      <c r="J439" s="257"/>
      <c r="K439" s="257"/>
      <c r="L439" s="257"/>
    </row>
    <row r="440" spans="1:12">
      <c r="A440" s="257"/>
      <c r="B440" s="257"/>
      <c r="C440" s="257"/>
      <c r="D440" s="257"/>
      <c r="E440" s="257"/>
      <c r="F440" s="257"/>
      <c r="G440" s="257"/>
      <c r="H440" s="257"/>
      <c r="I440" s="257"/>
      <c r="J440" s="257"/>
      <c r="K440" s="257"/>
      <c r="L440" s="257"/>
    </row>
    <row r="441" spans="1:12">
      <c r="A441" s="257"/>
      <c r="B441" s="257"/>
      <c r="C441" s="257"/>
      <c r="D441" s="257"/>
      <c r="E441" s="257"/>
      <c r="F441" s="257"/>
      <c r="G441" s="257"/>
      <c r="H441" s="257"/>
      <c r="I441" s="257"/>
      <c r="J441" s="257"/>
      <c r="K441" s="257"/>
      <c r="L441" s="257"/>
    </row>
    <row r="442" spans="1:12">
      <c r="A442" s="257"/>
      <c r="B442" s="257"/>
      <c r="C442" s="257"/>
      <c r="D442" s="257"/>
      <c r="E442" s="257"/>
      <c r="F442" s="257"/>
      <c r="G442" s="257"/>
      <c r="H442" s="257"/>
      <c r="I442" s="257"/>
      <c r="J442" s="257"/>
      <c r="K442" s="257"/>
      <c r="L442" s="257"/>
    </row>
    <row r="443" spans="1:12">
      <c r="A443" s="257"/>
      <c r="B443" s="257"/>
      <c r="C443" s="257"/>
      <c r="D443" s="257"/>
      <c r="E443" s="257"/>
      <c r="F443" s="257"/>
      <c r="G443" s="257"/>
      <c r="H443" s="257"/>
      <c r="I443" s="257"/>
      <c r="J443" s="257"/>
      <c r="K443" s="257"/>
      <c r="L443" s="257"/>
    </row>
    <row r="444" spans="1:12">
      <c r="A444" s="257"/>
      <c r="B444" s="257"/>
      <c r="C444" s="257"/>
      <c r="D444" s="257"/>
      <c r="E444" s="257"/>
      <c r="F444" s="257"/>
      <c r="G444" s="257"/>
      <c r="H444" s="257"/>
      <c r="I444" s="257"/>
      <c r="J444" s="257"/>
      <c r="K444" s="257"/>
      <c r="L444" s="257"/>
    </row>
    <row r="445" spans="1:12">
      <c r="A445" s="257"/>
      <c r="B445" s="257"/>
      <c r="C445" s="257"/>
      <c r="D445" s="257"/>
      <c r="E445" s="257"/>
      <c r="F445" s="257"/>
      <c r="G445" s="257"/>
      <c r="H445" s="257"/>
      <c r="I445" s="257"/>
      <c r="J445" s="257"/>
      <c r="K445" s="257"/>
      <c r="L445" s="257"/>
    </row>
    <row r="446" spans="1:12">
      <c r="A446" s="257"/>
      <c r="B446" s="257"/>
      <c r="C446" s="257"/>
      <c r="D446" s="257"/>
      <c r="E446" s="257"/>
      <c r="F446" s="257"/>
      <c r="G446" s="257"/>
      <c r="H446" s="257"/>
      <c r="I446" s="257"/>
      <c r="J446" s="257"/>
      <c r="K446" s="257"/>
      <c r="L446" s="257"/>
    </row>
    <row r="447" spans="1:12">
      <c r="A447" s="257"/>
      <c r="B447" s="257"/>
      <c r="C447" s="257"/>
      <c r="D447" s="257"/>
      <c r="E447" s="257"/>
      <c r="F447" s="257"/>
      <c r="G447" s="257"/>
      <c r="H447" s="257"/>
      <c r="I447" s="257"/>
      <c r="J447" s="257"/>
      <c r="K447" s="257"/>
      <c r="L447" s="257"/>
    </row>
    <row r="448" spans="1:12">
      <c r="A448" s="257"/>
      <c r="B448" s="257"/>
      <c r="C448" s="257"/>
      <c r="D448" s="257"/>
      <c r="E448" s="257"/>
      <c r="F448" s="257"/>
      <c r="G448" s="257"/>
      <c r="H448" s="257"/>
      <c r="I448" s="257"/>
      <c r="J448" s="257"/>
      <c r="K448" s="257"/>
      <c r="L448" s="257"/>
    </row>
    <row r="449" spans="1:12">
      <c r="A449" s="257"/>
      <c r="B449" s="257"/>
      <c r="C449" s="257"/>
      <c r="D449" s="257"/>
      <c r="E449" s="257"/>
      <c r="F449" s="257"/>
      <c r="G449" s="257"/>
      <c r="H449" s="257"/>
      <c r="I449" s="257"/>
      <c r="J449" s="257"/>
      <c r="K449" s="257"/>
      <c r="L449" s="257"/>
    </row>
    <row r="450" spans="1:12">
      <c r="A450" s="257"/>
      <c r="B450" s="257"/>
      <c r="C450" s="257"/>
      <c r="D450" s="257"/>
      <c r="E450" s="257"/>
      <c r="F450" s="257"/>
      <c r="G450" s="257"/>
      <c r="H450" s="257"/>
      <c r="I450" s="257"/>
      <c r="J450" s="257"/>
      <c r="K450" s="257"/>
      <c r="L450" s="257"/>
    </row>
    <row r="451" spans="1:12">
      <c r="A451" s="257"/>
      <c r="B451" s="257"/>
      <c r="C451" s="257"/>
      <c r="D451" s="257"/>
      <c r="E451" s="257"/>
      <c r="F451" s="257"/>
      <c r="G451" s="257"/>
      <c r="H451" s="257"/>
      <c r="I451" s="257"/>
      <c r="J451" s="257"/>
      <c r="K451" s="257"/>
      <c r="L451" s="257"/>
    </row>
    <row r="452" spans="1:12">
      <c r="A452" s="257"/>
      <c r="B452" s="257"/>
      <c r="C452" s="257"/>
      <c r="D452" s="257"/>
      <c r="E452" s="257"/>
      <c r="F452" s="257"/>
      <c r="G452" s="257"/>
      <c r="H452" s="257"/>
      <c r="I452" s="257"/>
      <c r="J452" s="257"/>
      <c r="K452" s="257"/>
      <c r="L452" s="257"/>
    </row>
    <row r="453" spans="1:12">
      <c r="A453" s="257"/>
      <c r="B453" s="257"/>
      <c r="C453" s="257"/>
      <c r="D453" s="257"/>
      <c r="E453" s="257"/>
      <c r="F453" s="257"/>
      <c r="G453" s="257"/>
      <c r="H453" s="257"/>
      <c r="I453" s="257"/>
      <c r="J453" s="257"/>
      <c r="K453" s="257"/>
      <c r="L453" s="257"/>
    </row>
    <row r="454" spans="1:12">
      <c r="A454" s="257"/>
      <c r="B454" s="257"/>
      <c r="C454" s="257"/>
      <c r="D454" s="257"/>
      <c r="E454" s="257"/>
      <c r="F454" s="257"/>
      <c r="G454" s="257"/>
      <c r="H454" s="257"/>
      <c r="I454" s="257"/>
      <c r="J454" s="257"/>
      <c r="K454" s="257"/>
      <c r="L454" s="257"/>
    </row>
    <row r="455" spans="1:12">
      <c r="A455" s="257"/>
      <c r="B455" s="257"/>
      <c r="C455" s="257"/>
      <c r="D455" s="257"/>
      <c r="E455" s="257"/>
      <c r="F455" s="257"/>
      <c r="G455" s="257"/>
      <c r="H455" s="257"/>
      <c r="I455" s="257"/>
      <c r="J455" s="257"/>
      <c r="K455" s="257"/>
      <c r="L455" s="257"/>
    </row>
    <row r="456" spans="1:12">
      <c r="A456" s="257"/>
      <c r="B456" s="257"/>
      <c r="C456" s="257"/>
      <c r="D456" s="257"/>
      <c r="E456" s="257"/>
      <c r="F456" s="257"/>
      <c r="G456" s="257"/>
      <c r="H456" s="257"/>
      <c r="I456" s="257"/>
      <c r="J456" s="257"/>
      <c r="K456" s="257"/>
      <c r="L456" s="257"/>
    </row>
    <row r="457" spans="1:12">
      <c r="A457" s="257"/>
      <c r="B457" s="257"/>
      <c r="C457" s="257"/>
      <c r="D457" s="257"/>
      <c r="E457" s="257"/>
      <c r="F457" s="257"/>
      <c r="G457" s="257"/>
      <c r="H457" s="257"/>
      <c r="I457" s="257"/>
      <c r="J457" s="257"/>
      <c r="K457" s="257"/>
      <c r="L457" s="257"/>
    </row>
    <row r="458" spans="1:12">
      <c r="A458" s="257"/>
      <c r="B458" s="257"/>
      <c r="C458" s="257"/>
      <c r="D458" s="257"/>
      <c r="E458" s="257"/>
      <c r="F458" s="257"/>
      <c r="G458" s="257"/>
      <c r="H458" s="257"/>
      <c r="I458" s="257"/>
      <c r="J458" s="257"/>
      <c r="K458" s="257"/>
      <c r="L458" s="257"/>
    </row>
    <row r="459" spans="1:12">
      <c r="A459" s="257"/>
      <c r="B459" s="257"/>
      <c r="C459" s="257"/>
      <c r="D459" s="257"/>
      <c r="E459" s="257"/>
      <c r="F459" s="257"/>
      <c r="G459" s="257"/>
      <c r="H459" s="257"/>
      <c r="I459" s="257"/>
      <c r="J459" s="257"/>
      <c r="K459" s="257"/>
      <c r="L459" s="257"/>
    </row>
    <row r="460" spans="1:12">
      <c r="A460" s="257"/>
      <c r="B460" s="257"/>
      <c r="C460" s="257"/>
      <c r="D460" s="257"/>
      <c r="E460" s="257"/>
      <c r="F460" s="257"/>
      <c r="G460" s="257"/>
      <c r="H460" s="257"/>
      <c r="I460" s="257"/>
      <c r="J460" s="257"/>
      <c r="K460" s="257"/>
      <c r="L460" s="257"/>
    </row>
    <row r="461" spans="1:12">
      <c r="A461" s="257"/>
      <c r="B461" s="257"/>
      <c r="C461" s="257"/>
      <c r="D461" s="257"/>
      <c r="E461" s="257"/>
      <c r="F461" s="257"/>
      <c r="G461" s="257"/>
      <c r="H461" s="257"/>
      <c r="I461" s="257"/>
      <c r="J461" s="257"/>
      <c r="K461" s="257"/>
      <c r="L461" s="257"/>
    </row>
    <row r="462" spans="1:12">
      <c r="A462" s="257"/>
      <c r="B462" s="257"/>
      <c r="C462" s="257"/>
      <c r="D462" s="257"/>
      <c r="E462" s="257"/>
      <c r="F462" s="257"/>
      <c r="G462" s="257"/>
      <c r="H462" s="257"/>
      <c r="I462" s="257"/>
      <c r="J462" s="257"/>
      <c r="K462" s="257"/>
      <c r="L462" s="257"/>
    </row>
    <row r="463" spans="1:12">
      <c r="A463" s="257"/>
      <c r="B463" s="257"/>
      <c r="C463" s="257"/>
      <c r="D463" s="257"/>
      <c r="E463" s="257"/>
      <c r="F463" s="257"/>
      <c r="G463" s="257"/>
      <c r="H463" s="257"/>
      <c r="I463" s="257"/>
      <c r="J463" s="257"/>
      <c r="K463" s="257"/>
      <c r="L463" s="257"/>
    </row>
    <row r="464" spans="1:12">
      <c r="A464" s="257"/>
      <c r="B464" s="257"/>
      <c r="C464" s="257"/>
      <c r="D464" s="257"/>
      <c r="E464" s="257"/>
      <c r="F464" s="257"/>
      <c r="G464" s="257"/>
      <c r="H464" s="257"/>
      <c r="I464" s="257"/>
      <c r="J464" s="257"/>
      <c r="K464" s="257"/>
      <c r="L464" s="257"/>
    </row>
    <row r="465" spans="1:12">
      <c r="A465" s="257"/>
      <c r="B465" s="257"/>
      <c r="C465" s="257"/>
      <c r="D465" s="257"/>
      <c r="E465" s="257"/>
      <c r="F465" s="257"/>
      <c r="G465" s="257"/>
      <c r="H465" s="257"/>
      <c r="I465" s="257"/>
      <c r="J465" s="257"/>
      <c r="K465" s="257"/>
      <c r="L465" s="257"/>
    </row>
    <row r="466" spans="1:12">
      <c r="A466" s="257"/>
      <c r="B466" s="257"/>
      <c r="C466" s="257"/>
      <c r="D466" s="257"/>
      <c r="E466" s="257"/>
      <c r="F466" s="257"/>
      <c r="G466" s="257"/>
      <c r="H466" s="257"/>
      <c r="I466" s="257"/>
      <c r="J466" s="257"/>
      <c r="K466" s="257"/>
      <c r="L466" s="257"/>
    </row>
    <row r="467" spans="1:12">
      <c r="A467" s="257"/>
      <c r="B467" s="257"/>
      <c r="C467" s="257"/>
      <c r="D467" s="257"/>
      <c r="E467" s="257"/>
      <c r="F467" s="257"/>
      <c r="G467" s="257"/>
      <c r="H467" s="257"/>
      <c r="I467" s="257"/>
      <c r="J467" s="257"/>
      <c r="K467" s="257"/>
      <c r="L467" s="257"/>
    </row>
    <row r="468" spans="1:12">
      <c r="A468" s="257"/>
      <c r="B468" s="257"/>
      <c r="C468" s="257"/>
      <c r="D468" s="257"/>
      <c r="E468" s="257"/>
      <c r="F468" s="257"/>
      <c r="G468" s="257"/>
      <c r="H468" s="257"/>
      <c r="I468" s="257"/>
      <c r="J468" s="257"/>
      <c r="K468" s="257"/>
      <c r="L468" s="257"/>
    </row>
    <row r="469" spans="1:12">
      <c r="A469" s="257"/>
      <c r="B469" s="257"/>
      <c r="C469" s="257"/>
      <c r="D469" s="257"/>
      <c r="E469" s="257"/>
      <c r="F469" s="257"/>
      <c r="G469" s="257"/>
      <c r="H469" s="257"/>
      <c r="I469" s="257"/>
      <c r="J469" s="257"/>
      <c r="K469" s="257"/>
      <c r="L469" s="257"/>
    </row>
    <row r="470" spans="1:12">
      <c r="A470" s="257"/>
      <c r="B470" s="257"/>
      <c r="C470" s="257"/>
      <c r="D470" s="257"/>
      <c r="E470" s="257"/>
      <c r="F470" s="257"/>
      <c r="G470" s="257"/>
      <c r="H470" s="257"/>
      <c r="I470" s="257"/>
      <c r="J470" s="257"/>
      <c r="K470" s="257"/>
      <c r="L470" s="257"/>
    </row>
    <row r="471" spans="1:12">
      <c r="A471" s="257"/>
      <c r="B471" s="257"/>
      <c r="C471" s="257"/>
      <c r="D471" s="257"/>
      <c r="E471" s="257"/>
      <c r="F471" s="257"/>
      <c r="G471" s="257"/>
      <c r="H471" s="257"/>
      <c r="I471" s="257"/>
      <c r="J471" s="257"/>
      <c r="K471" s="257"/>
      <c r="L471" s="257"/>
    </row>
    <row r="472" spans="1:12">
      <c r="A472" s="257"/>
      <c r="B472" s="257"/>
      <c r="C472" s="257"/>
      <c r="D472" s="257"/>
      <c r="E472" s="257"/>
      <c r="F472" s="257"/>
      <c r="G472" s="257"/>
      <c r="H472" s="257"/>
      <c r="I472" s="257"/>
      <c r="J472" s="257"/>
      <c r="K472" s="257"/>
      <c r="L472" s="257"/>
    </row>
    <row r="473" spans="1:12">
      <c r="A473" s="257"/>
      <c r="B473" s="257"/>
      <c r="C473" s="257"/>
      <c r="D473" s="257"/>
      <c r="E473" s="257"/>
      <c r="F473" s="257"/>
      <c r="G473" s="257"/>
      <c r="H473" s="257"/>
      <c r="I473" s="257"/>
      <c r="J473" s="257"/>
      <c r="K473" s="257"/>
      <c r="L473" s="257"/>
    </row>
    <row r="474" spans="1:12">
      <c r="A474" s="257"/>
      <c r="B474" s="257"/>
      <c r="C474" s="257"/>
      <c r="D474" s="257"/>
      <c r="E474" s="257"/>
      <c r="F474" s="257"/>
      <c r="G474" s="257"/>
      <c r="H474" s="257"/>
      <c r="I474" s="257"/>
      <c r="J474" s="257"/>
      <c r="K474" s="257"/>
      <c r="L474" s="257"/>
    </row>
    <row r="475" spans="1:12">
      <c r="A475" s="257"/>
      <c r="B475" s="257"/>
      <c r="C475" s="257"/>
      <c r="D475" s="257"/>
      <c r="E475" s="257"/>
      <c r="F475" s="257"/>
      <c r="G475" s="257"/>
      <c r="H475" s="257"/>
      <c r="I475" s="257"/>
      <c r="J475" s="257"/>
      <c r="K475" s="257"/>
      <c r="L475" s="257"/>
    </row>
    <row r="476" spans="1:12">
      <c r="A476" s="257"/>
      <c r="B476" s="257"/>
      <c r="C476" s="257"/>
      <c r="D476" s="257"/>
      <c r="E476" s="257"/>
      <c r="F476" s="257"/>
      <c r="G476" s="257"/>
      <c r="H476" s="257"/>
      <c r="I476" s="257"/>
      <c r="J476" s="257"/>
      <c r="K476" s="257"/>
      <c r="L476" s="257"/>
    </row>
    <row r="477" spans="1:12">
      <c r="A477" s="257"/>
      <c r="B477" s="257"/>
      <c r="C477" s="257"/>
      <c r="D477" s="257"/>
      <c r="E477" s="257"/>
      <c r="F477" s="257"/>
      <c r="G477" s="257"/>
      <c r="H477" s="257"/>
      <c r="I477" s="257"/>
      <c r="J477" s="257"/>
      <c r="K477" s="257"/>
      <c r="L477" s="257"/>
    </row>
    <row r="478" spans="1:12">
      <c r="A478" s="257"/>
      <c r="B478" s="257"/>
      <c r="C478" s="257"/>
      <c r="D478" s="257"/>
      <c r="E478" s="257"/>
      <c r="F478" s="257"/>
      <c r="G478" s="257"/>
      <c r="H478" s="257"/>
      <c r="I478" s="257"/>
      <c r="J478" s="257"/>
      <c r="K478" s="257"/>
      <c r="L478" s="257"/>
    </row>
    <row r="479" spans="1:12">
      <c r="A479" s="257"/>
      <c r="B479" s="257"/>
      <c r="C479" s="257"/>
      <c r="D479" s="257"/>
      <c r="E479" s="257"/>
      <c r="F479" s="257"/>
      <c r="G479" s="257"/>
      <c r="H479" s="257"/>
      <c r="I479" s="257"/>
      <c r="J479" s="257"/>
      <c r="K479" s="257"/>
      <c r="L479" s="257"/>
    </row>
    <row r="480" spans="1:12">
      <c r="A480" s="257"/>
      <c r="B480" s="257"/>
      <c r="C480" s="257"/>
      <c r="D480" s="257"/>
      <c r="E480" s="257"/>
      <c r="F480" s="257"/>
      <c r="G480" s="257"/>
      <c r="H480" s="257"/>
      <c r="I480" s="257"/>
      <c r="J480" s="257"/>
      <c r="K480" s="257"/>
      <c r="L480" s="257"/>
    </row>
    <row r="481" spans="1:12">
      <c r="A481" s="257"/>
      <c r="B481" s="257"/>
      <c r="C481" s="257"/>
      <c r="D481" s="257"/>
      <c r="E481" s="257"/>
      <c r="F481" s="257"/>
      <c r="G481" s="257"/>
      <c r="H481" s="257"/>
      <c r="I481" s="257"/>
      <c r="J481" s="257"/>
      <c r="K481" s="257"/>
      <c r="L481" s="257"/>
    </row>
    <row r="482" spans="1:12">
      <c r="A482" s="257"/>
      <c r="B482" s="257"/>
      <c r="C482" s="257"/>
      <c r="D482" s="257"/>
      <c r="E482" s="257"/>
      <c r="F482" s="257"/>
      <c r="G482" s="257"/>
      <c r="H482" s="257"/>
      <c r="I482" s="257"/>
      <c r="J482" s="257"/>
      <c r="K482" s="257"/>
      <c r="L482" s="257"/>
    </row>
    <row r="483" spans="1:12">
      <c r="A483" s="257"/>
      <c r="B483" s="257"/>
      <c r="C483" s="257"/>
      <c r="D483" s="257"/>
      <c r="E483" s="257"/>
      <c r="F483" s="257"/>
      <c r="G483" s="257"/>
      <c r="H483" s="257"/>
      <c r="I483" s="257"/>
      <c r="J483" s="257"/>
      <c r="K483" s="257"/>
      <c r="L483" s="257"/>
    </row>
    <row r="484" spans="1:12">
      <c r="A484" s="257"/>
      <c r="B484" s="257"/>
      <c r="C484" s="257"/>
      <c r="D484" s="257"/>
      <c r="E484" s="257"/>
      <c r="F484" s="257"/>
      <c r="G484" s="257"/>
      <c r="H484" s="257"/>
      <c r="I484" s="257"/>
      <c r="J484" s="257"/>
      <c r="K484" s="257"/>
      <c r="L484" s="257"/>
    </row>
    <row r="485" spans="1:12">
      <c r="A485" s="257"/>
      <c r="B485" s="257"/>
      <c r="C485" s="257"/>
      <c r="D485" s="257"/>
      <c r="E485" s="257"/>
      <c r="F485" s="257"/>
      <c r="G485" s="257"/>
      <c r="H485" s="257"/>
      <c r="I485" s="257"/>
      <c r="J485" s="257"/>
      <c r="K485" s="257"/>
      <c r="L485" s="257"/>
    </row>
    <row r="486" spans="1:12">
      <c r="A486" s="257"/>
      <c r="B486" s="257"/>
      <c r="C486" s="257"/>
      <c r="D486" s="257"/>
      <c r="E486" s="257"/>
      <c r="F486" s="257"/>
      <c r="G486" s="257"/>
      <c r="H486" s="257"/>
      <c r="I486" s="257"/>
      <c r="J486" s="257"/>
      <c r="K486" s="257"/>
      <c r="L486" s="257"/>
    </row>
    <row r="487" spans="1:12">
      <c r="A487" s="257"/>
      <c r="B487" s="257"/>
      <c r="C487" s="257"/>
      <c r="D487" s="257"/>
      <c r="E487" s="257"/>
      <c r="F487" s="257"/>
      <c r="G487" s="257"/>
      <c r="H487" s="257"/>
      <c r="I487" s="257"/>
      <c r="J487" s="257"/>
      <c r="K487" s="257"/>
      <c r="L487" s="257"/>
    </row>
    <row r="488" spans="1:12">
      <c r="A488" s="257"/>
      <c r="B488" s="257"/>
      <c r="C488" s="257"/>
      <c r="D488" s="257"/>
      <c r="E488" s="257"/>
      <c r="F488" s="257"/>
      <c r="G488" s="257"/>
      <c r="H488" s="257"/>
      <c r="I488" s="257"/>
      <c r="J488" s="257"/>
      <c r="K488" s="257"/>
      <c r="L488" s="257"/>
    </row>
    <row r="489" spans="1:12">
      <c r="A489" s="257"/>
      <c r="B489" s="257"/>
      <c r="C489" s="257"/>
      <c r="D489" s="257"/>
      <c r="E489" s="257"/>
      <c r="F489" s="257"/>
      <c r="G489" s="257"/>
      <c r="H489" s="257"/>
      <c r="I489" s="257"/>
      <c r="J489" s="257"/>
      <c r="K489" s="257"/>
      <c r="L489" s="257"/>
    </row>
    <row r="490" spans="1:12">
      <c r="A490" s="257"/>
      <c r="B490" s="257"/>
      <c r="C490" s="257"/>
      <c r="D490" s="257"/>
      <c r="E490" s="257"/>
      <c r="F490" s="257"/>
      <c r="G490" s="257"/>
      <c r="H490" s="257"/>
      <c r="I490" s="257"/>
      <c r="J490" s="257"/>
      <c r="K490" s="257"/>
      <c r="L490" s="257"/>
    </row>
    <row r="491" spans="1:12">
      <c r="A491" s="257"/>
      <c r="B491" s="257"/>
      <c r="C491" s="257"/>
      <c r="D491" s="257"/>
      <c r="E491" s="257"/>
      <c r="F491" s="257"/>
      <c r="G491" s="257"/>
      <c r="H491" s="257"/>
      <c r="I491" s="257"/>
      <c r="J491" s="257"/>
      <c r="K491" s="257"/>
      <c r="L491" s="257"/>
    </row>
    <row r="492" spans="1:12">
      <c r="A492" s="257"/>
      <c r="B492" s="257"/>
      <c r="C492" s="257"/>
      <c r="D492" s="257"/>
      <c r="E492" s="257"/>
      <c r="F492" s="257"/>
      <c r="G492" s="257"/>
      <c r="H492" s="257"/>
      <c r="I492" s="257"/>
      <c r="J492" s="257"/>
      <c r="K492" s="257"/>
      <c r="L492" s="257"/>
    </row>
    <row r="493" spans="1:12">
      <c r="A493" s="257"/>
      <c r="B493" s="257"/>
      <c r="C493" s="257"/>
      <c r="D493" s="257"/>
      <c r="E493" s="257"/>
      <c r="F493" s="257"/>
      <c r="G493" s="257"/>
      <c r="H493" s="257"/>
      <c r="I493" s="257"/>
      <c r="J493" s="257"/>
      <c r="K493" s="257"/>
      <c r="L493" s="257"/>
    </row>
    <row r="494" spans="1:12">
      <c r="A494" s="257"/>
      <c r="B494" s="257"/>
      <c r="C494" s="257"/>
      <c r="D494" s="257"/>
      <c r="E494" s="257"/>
      <c r="F494" s="257"/>
      <c r="G494" s="257"/>
      <c r="H494" s="257"/>
      <c r="I494" s="257"/>
      <c r="J494" s="257"/>
      <c r="K494" s="257"/>
      <c r="L494" s="257"/>
    </row>
    <row r="495" spans="1:12">
      <c r="A495" s="257"/>
      <c r="B495" s="257"/>
      <c r="C495" s="257"/>
      <c r="D495" s="257"/>
      <c r="E495" s="257"/>
      <c r="F495" s="257"/>
      <c r="G495" s="257"/>
      <c r="H495" s="257"/>
      <c r="I495" s="257"/>
      <c r="J495" s="257"/>
      <c r="K495" s="257"/>
      <c r="L495" s="257"/>
    </row>
    <row r="496" spans="1:12">
      <c r="A496" s="257"/>
      <c r="B496" s="257"/>
      <c r="C496" s="257"/>
      <c r="D496" s="257"/>
      <c r="E496" s="257"/>
      <c r="F496" s="257"/>
      <c r="G496" s="257"/>
      <c r="H496" s="257"/>
      <c r="I496" s="257"/>
      <c r="J496" s="257"/>
      <c r="K496" s="257"/>
      <c r="L496" s="257"/>
    </row>
    <row r="497" spans="1:12">
      <c r="A497" s="257"/>
      <c r="B497" s="257"/>
      <c r="C497" s="257"/>
      <c r="D497" s="257"/>
      <c r="E497" s="257"/>
      <c r="F497" s="257"/>
      <c r="G497" s="257"/>
      <c r="H497" s="257"/>
      <c r="I497" s="257"/>
      <c r="J497" s="257"/>
      <c r="K497" s="257"/>
      <c r="L497" s="257"/>
    </row>
    <row r="498" spans="1:12">
      <c r="A498" s="257"/>
      <c r="B498" s="257"/>
      <c r="C498" s="257"/>
      <c r="D498" s="257"/>
      <c r="E498" s="257"/>
      <c r="F498" s="257"/>
      <c r="G498" s="257"/>
      <c r="H498" s="257"/>
      <c r="I498" s="257"/>
      <c r="J498" s="257"/>
      <c r="K498" s="257"/>
      <c r="L498" s="257"/>
    </row>
    <row r="499" spans="1:12">
      <c r="A499" s="257"/>
      <c r="B499" s="257"/>
      <c r="C499" s="257"/>
      <c r="D499" s="257"/>
      <c r="E499" s="257"/>
      <c r="F499" s="257"/>
      <c r="G499" s="257"/>
      <c r="H499" s="257"/>
      <c r="I499" s="257"/>
      <c r="J499" s="257"/>
      <c r="K499" s="257"/>
      <c r="L499" s="257"/>
    </row>
    <row r="500" spans="1:12">
      <c r="A500" s="257"/>
      <c r="B500" s="257"/>
      <c r="C500" s="257"/>
      <c r="D500" s="257"/>
      <c r="E500" s="257"/>
      <c r="F500" s="257"/>
      <c r="G500" s="257"/>
      <c r="H500" s="257"/>
      <c r="I500" s="257"/>
      <c r="J500" s="257"/>
      <c r="K500" s="257"/>
      <c r="L500" s="257"/>
    </row>
    <row r="501" spans="1:12">
      <c r="A501" s="257"/>
      <c r="B501" s="257"/>
      <c r="C501" s="257"/>
      <c r="D501" s="257"/>
      <c r="E501" s="257"/>
      <c r="F501" s="257"/>
      <c r="G501" s="257"/>
      <c r="H501" s="257"/>
      <c r="I501" s="257"/>
      <c r="J501" s="257"/>
      <c r="K501" s="257"/>
      <c r="L501" s="257"/>
    </row>
    <row r="502" spans="1:12">
      <c r="A502" s="257"/>
      <c r="B502" s="257"/>
      <c r="C502" s="257"/>
      <c r="D502" s="257"/>
      <c r="E502" s="257"/>
      <c r="F502" s="257"/>
      <c r="G502" s="257"/>
      <c r="H502" s="257"/>
      <c r="I502" s="257"/>
      <c r="J502" s="257"/>
      <c r="K502" s="257"/>
      <c r="L502" s="257"/>
    </row>
    <row r="503" spans="1:12">
      <c r="A503" s="257"/>
      <c r="B503" s="257"/>
      <c r="C503" s="257"/>
      <c r="D503" s="257"/>
      <c r="E503" s="257"/>
      <c r="F503" s="257"/>
      <c r="G503" s="257"/>
      <c r="H503" s="257"/>
      <c r="I503" s="257"/>
      <c r="J503" s="257"/>
      <c r="K503" s="257"/>
      <c r="L503" s="257"/>
    </row>
    <row r="504" spans="1:12">
      <c r="A504" s="257"/>
      <c r="B504" s="257"/>
      <c r="C504" s="257"/>
      <c r="D504" s="257"/>
      <c r="E504" s="257"/>
      <c r="F504" s="257"/>
      <c r="G504" s="257"/>
      <c r="H504" s="257"/>
      <c r="I504" s="257"/>
      <c r="J504" s="257"/>
      <c r="K504" s="257"/>
      <c r="L504" s="257"/>
    </row>
    <row r="505" spans="1:12">
      <c r="A505" s="257"/>
      <c r="B505" s="257"/>
      <c r="C505" s="257"/>
      <c r="D505" s="257"/>
      <c r="E505" s="257"/>
      <c r="F505" s="257"/>
      <c r="G505" s="257"/>
      <c r="H505" s="257"/>
      <c r="I505" s="257"/>
      <c r="J505" s="257"/>
      <c r="K505" s="257"/>
      <c r="L505" s="257"/>
    </row>
    <row r="506" spans="1:12">
      <c r="A506" s="257"/>
      <c r="B506" s="257"/>
      <c r="C506" s="257"/>
      <c r="D506" s="257"/>
      <c r="E506" s="257"/>
      <c r="F506" s="257"/>
      <c r="G506" s="257"/>
      <c r="H506" s="257"/>
      <c r="I506" s="257"/>
      <c r="J506" s="257"/>
      <c r="K506" s="257"/>
      <c r="L506" s="257"/>
    </row>
    <row r="507" spans="1:12">
      <c r="A507" s="257"/>
      <c r="B507" s="257"/>
      <c r="C507" s="257"/>
      <c r="D507" s="257"/>
      <c r="E507" s="257"/>
      <c r="F507" s="257"/>
      <c r="G507" s="257"/>
      <c r="H507" s="257"/>
      <c r="I507" s="257"/>
      <c r="J507" s="257"/>
      <c r="K507" s="257"/>
      <c r="L507" s="257"/>
    </row>
    <row r="508" spans="1:12">
      <c r="A508" s="257"/>
      <c r="B508" s="257"/>
      <c r="C508" s="257"/>
      <c r="D508" s="257"/>
      <c r="E508" s="257"/>
      <c r="F508" s="257"/>
      <c r="G508" s="257"/>
      <c r="H508" s="257"/>
      <c r="I508" s="257"/>
      <c r="J508" s="257"/>
      <c r="K508" s="257"/>
      <c r="L508" s="257"/>
    </row>
    <row r="509" spans="1:12">
      <c r="A509" s="257"/>
      <c r="B509" s="257"/>
      <c r="C509" s="257"/>
      <c r="D509" s="257"/>
      <c r="E509" s="257"/>
      <c r="F509" s="257"/>
      <c r="G509" s="257"/>
      <c r="H509" s="257"/>
      <c r="I509" s="257"/>
      <c r="J509" s="257"/>
      <c r="K509" s="257"/>
      <c r="L509" s="257"/>
    </row>
    <row r="510" spans="1:12">
      <c r="A510" s="257"/>
      <c r="B510" s="257"/>
      <c r="C510" s="257"/>
      <c r="D510" s="257"/>
      <c r="E510" s="257"/>
      <c r="F510" s="257"/>
      <c r="G510" s="257"/>
      <c r="H510" s="257"/>
      <c r="I510" s="257"/>
      <c r="J510" s="257"/>
      <c r="K510" s="257"/>
      <c r="L510" s="257"/>
    </row>
    <row r="511" spans="1:12">
      <c r="A511" s="257"/>
      <c r="B511" s="257"/>
      <c r="C511" s="257"/>
      <c r="D511" s="257"/>
      <c r="E511" s="257"/>
      <c r="F511" s="257"/>
      <c r="G511" s="257"/>
      <c r="H511" s="257"/>
      <c r="I511" s="257"/>
      <c r="J511" s="257"/>
      <c r="K511" s="257"/>
      <c r="L511" s="257"/>
    </row>
    <row r="512" spans="1:12">
      <c r="A512" s="257"/>
      <c r="B512" s="257"/>
      <c r="C512" s="257"/>
      <c r="D512" s="257"/>
      <c r="E512" s="257"/>
      <c r="F512" s="257"/>
      <c r="G512" s="257"/>
      <c r="H512" s="257"/>
      <c r="I512" s="257"/>
      <c r="J512" s="257"/>
      <c r="K512" s="257"/>
      <c r="L512" s="257"/>
    </row>
    <row r="513" spans="1:12">
      <c r="A513" s="257"/>
      <c r="B513" s="257"/>
      <c r="C513" s="257"/>
      <c r="D513" s="257"/>
      <c r="E513" s="257"/>
      <c r="F513" s="257"/>
      <c r="G513" s="257"/>
      <c r="H513" s="257"/>
      <c r="I513" s="257"/>
      <c r="J513" s="257"/>
      <c r="K513" s="257"/>
      <c r="L513" s="257"/>
    </row>
    <row r="514" spans="1:12">
      <c r="A514" s="257"/>
      <c r="B514" s="257"/>
      <c r="C514" s="257"/>
      <c r="D514" s="257"/>
      <c r="E514" s="257"/>
      <c r="F514" s="257"/>
      <c r="G514" s="257"/>
      <c r="H514" s="257"/>
      <c r="I514" s="257"/>
      <c r="J514" s="257"/>
      <c r="K514" s="257"/>
      <c r="L514" s="257"/>
    </row>
    <row r="515" spans="1:12">
      <c r="A515" s="257"/>
      <c r="B515" s="257"/>
      <c r="C515" s="257"/>
      <c r="D515" s="257"/>
      <c r="E515" s="257"/>
      <c r="F515" s="257"/>
      <c r="G515" s="257"/>
      <c r="H515" s="257"/>
      <c r="I515" s="257"/>
      <c r="J515" s="257"/>
      <c r="K515" s="257"/>
      <c r="L515" s="257"/>
    </row>
    <row r="516" spans="1:12">
      <c r="A516" s="257"/>
      <c r="B516" s="257"/>
      <c r="C516" s="257"/>
      <c r="D516" s="257"/>
      <c r="E516" s="257"/>
      <c r="F516" s="257"/>
      <c r="G516" s="257"/>
      <c r="H516" s="257"/>
      <c r="I516" s="257"/>
      <c r="J516" s="257"/>
      <c r="K516" s="257"/>
      <c r="L516" s="257"/>
    </row>
    <row r="517" spans="1:12">
      <c r="A517" s="257"/>
      <c r="B517" s="257"/>
      <c r="C517" s="257"/>
      <c r="D517" s="257"/>
      <c r="E517" s="257"/>
      <c r="F517" s="257"/>
      <c r="G517" s="257"/>
      <c r="H517" s="257"/>
      <c r="I517" s="257"/>
      <c r="J517" s="257"/>
      <c r="K517" s="257"/>
      <c r="L517" s="257"/>
    </row>
    <row r="518" spans="1:12">
      <c r="A518" s="257"/>
      <c r="B518" s="257"/>
      <c r="C518" s="257"/>
      <c r="D518" s="257"/>
      <c r="E518" s="257"/>
      <c r="F518" s="257"/>
      <c r="G518" s="257"/>
      <c r="H518" s="257"/>
      <c r="I518" s="257"/>
      <c r="J518" s="257"/>
      <c r="K518" s="257"/>
      <c r="L518" s="257"/>
    </row>
    <row r="519" spans="1:12">
      <c r="A519" s="257"/>
      <c r="B519" s="257"/>
      <c r="C519" s="257"/>
      <c r="D519" s="257"/>
      <c r="E519" s="257"/>
      <c r="F519" s="257"/>
      <c r="G519" s="257"/>
      <c r="H519" s="257"/>
      <c r="I519" s="257"/>
      <c r="J519" s="257"/>
      <c r="K519" s="257"/>
      <c r="L519" s="257"/>
    </row>
    <row r="520" spans="1:12">
      <c r="A520" s="257"/>
      <c r="B520" s="257"/>
      <c r="C520" s="257"/>
      <c r="D520" s="257"/>
      <c r="E520" s="257"/>
      <c r="F520" s="257"/>
      <c r="G520" s="257"/>
      <c r="H520" s="257"/>
      <c r="I520" s="257"/>
      <c r="J520" s="257"/>
      <c r="K520" s="257"/>
      <c r="L520" s="257"/>
    </row>
    <row r="521" spans="1:12">
      <c r="A521" s="257"/>
      <c r="B521" s="257"/>
      <c r="C521" s="257"/>
      <c r="D521" s="257"/>
      <c r="E521" s="257"/>
      <c r="F521" s="257"/>
      <c r="G521" s="257"/>
      <c r="H521" s="257"/>
      <c r="I521" s="257"/>
      <c r="J521" s="257"/>
      <c r="K521" s="257"/>
      <c r="L521" s="257"/>
    </row>
    <row r="522" spans="1:12">
      <c r="A522" s="257"/>
      <c r="B522" s="257"/>
      <c r="C522" s="257"/>
      <c r="D522" s="257"/>
      <c r="E522" s="257"/>
      <c r="F522" s="257"/>
      <c r="G522" s="257"/>
      <c r="H522" s="257"/>
      <c r="I522" s="257"/>
      <c r="J522" s="257"/>
      <c r="K522" s="257"/>
      <c r="L522" s="257"/>
    </row>
    <row r="523" spans="1:12">
      <c r="A523" s="257"/>
      <c r="B523" s="257"/>
      <c r="C523" s="257"/>
      <c r="D523" s="257"/>
      <c r="E523" s="257"/>
      <c r="F523" s="257"/>
      <c r="G523" s="257"/>
      <c r="H523" s="257"/>
      <c r="I523" s="257"/>
      <c r="J523" s="257"/>
      <c r="K523" s="257"/>
      <c r="L523" s="257"/>
    </row>
    <row r="524" spans="1:12">
      <c r="A524" s="257"/>
      <c r="B524" s="257"/>
      <c r="C524" s="257"/>
      <c r="D524" s="257"/>
      <c r="E524" s="257"/>
      <c r="F524" s="257"/>
      <c r="G524" s="257"/>
      <c r="H524" s="257"/>
      <c r="I524" s="257"/>
      <c r="J524" s="257"/>
      <c r="K524" s="257"/>
      <c r="L524" s="257"/>
    </row>
    <row r="525" spans="1:12">
      <c r="A525" s="257"/>
      <c r="B525" s="257"/>
      <c r="C525" s="257"/>
      <c r="D525" s="257"/>
      <c r="E525" s="257"/>
      <c r="F525" s="257"/>
      <c r="G525" s="257"/>
      <c r="H525" s="257"/>
      <c r="I525" s="257"/>
      <c r="J525" s="257"/>
      <c r="K525" s="257"/>
      <c r="L525" s="257"/>
    </row>
    <row r="526" spans="1:12">
      <c r="A526" s="257"/>
      <c r="B526" s="257"/>
      <c r="C526" s="257"/>
      <c r="D526" s="257"/>
      <c r="E526" s="257"/>
      <c r="F526" s="257"/>
      <c r="G526" s="257"/>
      <c r="H526" s="257"/>
      <c r="I526" s="257"/>
      <c r="J526" s="257"/>
      <c r="K526" s="257"/>
      <c r="L526" s="257"/>
    </row>
    <row r="527" spans="1:12">
      <c r="A527" s="257"/>
      <c r="B527" s="257"/>
      <c r="C527" s="257"/>
      <c r="D527" s="257"/>
      <c r="E527" s="257"/>
      <c r="F527" s="257"/>
      <c r="G527" s="257"/>
      <c r="H527" s="257"/>
      <c r="I527" s="257"/>
      <c r="J527" s="257"/>
      <c r="K527" s="257"/>
      <c r="L527" s="257"/>
    </row>
    <row r="528" spans="1:12">
      <c r="A528" s="257"/>
      <c r="B528" s="257"/>
      <c r="C528" s="257"/>
      <c r="D528" s="257"/>
      <c r="E528" s="257"/>
      <c r="F528" s="257"/>
      <c r="G528" s="257"/>
      <c r="H528" s="257"/>
      <c r="I528" s="257"/>
      <c r="J528" s="257"/>
      <c r="K528" s="257"/>
      <c r="L528" s="257"/>
    </row>
    <row r="529" spans="1:12">
      <c r="A529" s="257"/>
      <c r="B529" s="257"/>
      <c r="C529" s="257"/>
      <c r="D529" s="257"/>
      <c r="E529" s="257"/>
      <c r="F529" s="257"/>
      <c r="G529" s="257"/>
      <c r="H529" s="257"/>
      <c r="I529" s="257"/>
      <c r="J529" s="257"/>
      <c r="K529" s="257"/>
      <c r="L529" s="257"/>
    </row>
    <row r="530" spans="1:12">
      <c r="A530" s="257"/>
      <c r="B530" s="257"/>
      <c r="C530" s="257"/>
      <c r="D530" s="257"/>
      <c r="E530" s="257"/>
      <c r="F530" s="257"/>
      <c r="G530" s="257"/>
      <c r="H530" s="257"/>
      <c r="I530" s="257"/>
      <c r="J530" s="257"/>
      <c r="K530" s="257"/>
      <c r="L530" s="257"/>
    </row>
    <row r="531" spans="1:12">
      <c r="A531" s="257"/>
      <c r="B531" s="257"/>
      <c r="C531" s="257"/>
      <c r="D531" s="257"/>
      <c r="E531" s="257"/>
      <c r="F531" s="257"/>
      <c r="G531" s="257"/>
      <c r="H531" s="257"/>
      <c r="I531" s="257"/>
      <c r="J531" s="257"/>
      <c r="K531" s="257"/>
      <c r="L531" s="257"/>
    </row>
    <row r="532" spans="1:12">
      <c r="A532" s="257"/>
      <c r="B532" s="257"/>
      <c r="C532" s="257"/>
      <c r="D532" s="257"/>
      <c r="E532" s="257"/>
      <c r="F532" s="257"/>
      <c r="G532" s="257"/>
      <c r="H532" s="257"/>
      <c r="I532" s="257"/>
      <c r="J532" s="257"/>
      <c r="K532" s="257"/>
      <c r="L532" s="257"/>
    </row>
    <row r="533" spans="1:12">
      <c r="A533" s="257"/>
      <c r="B533" s="257"/>
      <c r="C533" s="257"/>
      <c r="D533" s="257"/>
      <c r="E533" s="257"/>
      <c r="F533" s="257"/>
      <c r="G533" s="257"/>
      <c r="H533" s="257"/>
      <c r="I533" s="257"/>
      <c r="J533" s="257"/>
      <c r="K533" s="257"/>
      <c r="L533" s="257"/>
    </row>
    <row r="534" spans="1:12">
      <c r="A534" s="257"/>
      <c r="B534" s="257"/>
      <c r="C534" s="257"/>
      <c r="D534" s="257"/>
      <c r="E534" s="257"/>
      <c r="F534" s="257"/>
      <c r="G534" s="257"/>
      <c r="H534" s="257"/>
      <c r="I534" s="257"/>
      <c r="J534" s="257"/>
      <c r="K534" s="257"/>
      <c r="L534" s="257"/>
    </row>
    <row r="535" spans="1:12">
      <c r="A535" s="257"/>
      <c r="B535" s="257"/>
      <c r="C535" s="257"/>
      <c r="D535" s="257"/>
      <c r="E535" s="257"/>
      <c r="F535" s="257"/>
      <c r="G535" s="257"/>
      <c r="H535" s="257"/>
      <c r="I535" s="257"/>
      <c r="J535" s="257"/>
      <c r="K535" s="257"/>
      <c r="L535" s="257"/>
    </row>
    <row r="536" spans="1:12">
      <c r="A536" s="257"/>
      <c r="B536" s="257"/>
      <c r="C536" s="257"/>
      <c r="D536" s="257"/>
      <c r="E536" s="257"/>
      <c r="F536" s="257"/>
      <c r="G536" s="257"/>
      <c r="H536" s="257"/>
      <c r="I536" s="257"/>
      <c r="J536" s="257"/>
      <c r="K536" s="257"/>
      <c r="L536" s="257"/>
    </row>
    <row r="537" spans="1:12">
      <c r="A537" s="257"/>
      <c r="B537" s="257"/>
      <c r="C537" s="257"/>
      <c r="D537" s="257"/>
      <c r="E537" s="257"/>
      <c r="F537" s="257"/>
      <c r="G537" s="257"/>
      <c r="H537" s="257"/>
      <c r="I537" s="257"/>
      <c r="J537" s="257"/>
      <c r="K537" s="257"/>
      <c r="L537" s="257"/>
    </row>
    <row r="538" spans="1:12">
      <c r="A538" s="257"/>
      <c r="B538" s="257"/>
      <c r="C538" s="257"/>
      <c r="D538" s="257"/>
      <c r="E538" s="257"/>
      <c r="F538" s="257"/>
      <c r="G538" s="257"/>
      <c r="H538" s="257"/>
      <c r="I538" s="257"/>
      <c r="J538" s="257"/>
      <c r="K538" s="257"/>
      <c r="L538" s="257"/>
    </row>
    <row r="539" spans="1:12">
      <c r="A539" s="257"/>
      <c r="B539" s="257"/>
      <c r="C539" s="257"/>
      <c r="D539" s="257"/>
      <c r="E539" s="257"/>
      <c r="F539" s="257"/>
      <c r="G539" s="257"/>
      <c r="H539" s="257"/>
      <c r="I539" s="257"/>
      <c r="J539" s="257"/>
      <c r="K539" s="257"/>
      <c r="L539" s="257"/>
    </row>
    <row r="540" spans="1:12">
      <c r="A540" s="257"/>
      <c r="B540" s="257"/>
      <c r="C540" s="257"/>
      <c r="D540" s="257"/>
      <c r="E540" s="257"/>
      <c r="F540" s="257"/>
      <c r="G540" s="257"/>
      <c r="H540" s="257"/>
      <c r="I540" s="257"/>
      <c r="J540" s="257"/>
      <c r="K540" s="257"/>
      <c r="L540" s="257"/>
    </row>
    <row r="541" spans="1:12">
      <c r="A541" s="257"/>
      <c r="B541" s="257"/>
      <c r="C541" s="257"/>
      <c r="D541" s="257"/>
      <c r="E541" s="257"/>
      <c r="F541" s="257"/>
      <c r="G541" s="257"/>
      <c r="H541" s="257"/>
      <c r="I541" s="257"/>
      <c r="J541" s="257"/>
      <c r="K541" s="257"/>
      <c r="L541" s="257"/>
    </row>
    <row r="542" spans="1:12">
      <c r="A542" s="257"/>
      <c r="B542" s="257"/>
      <c r="C542" s="257"/>
      <c r="D542" s="257"/>
      <c r="E542" s="257"/>
      <c r="F542" s="257"/>
      <c r="G542" s="257"/>
      <c r="H542" s="257"/>
      <c r="I542" s="257"/>
      <c r="J542" s="257"/>
      <c r="K542" s="257"/>
      <c r="L542" s="257"/>
    </row>
    <row r="543" spans="1:12">
      <c r="A543" s="257"/>
      <c r="B543" s="257"/>
      <c r="C543" s="257"/>
      <c r="D543" s="257"/>
      <c r="E543" s="257"/>
      <c r="F543" s="257"/>
      <c r="G543" s="257"/>
      <c r="H543" s="257"/>
      <c r="I543" s="257"/>
      <c r="J543" s="257"/>
      <c r="K543" s="257"/>
      <c r="L543" s="257"/>
    </row>
    <row r="544" spans="1:12">
      <c r="A544" s="257"/>
      <c r="B544" s="257"/>
      <c r="C544" s="257"/>
      <c r="D544" s="257"/>
      <c r="E544" s="257"/>
      <c r="F544" s="257"/>
      <c r="G544" s="257"/>
      <c r="H544" s="257"/>
      <c r="I544" s="257"/>
      <c r="J544" s="257"/>
      <c r="K544" s="257"/>
      <c r="L544" s="257"/>
    </row>
    <row r="545" spans="1:12">
      <c r="A545" s="257"/>
      <c r="B545" s="257"/>
      <c r="C545" s="257"/>
      <c r="D545" s="257"/>
      <c r="E545" s="257"/>
      <c r="F545" s="257"/>
      <c r="G545" s="257"/>
      <c r="H545" s="257"/>
      <c r="I545" s="257"/>
      <c r="J545" s="257"/>
      <c r="K545" s="257"/>
      <c r="L545" s="257"/>
    </row>
    <row r="546" spans="1:12">
      <c r="A546" s="257"/>
      <c r="B546" s="257"/>
      <c r="C546" s="257"/>
      <c r="D546" s="257"/>
      <c r="E546" s="257"/>
      <c r="F546" s="257"/>
      <c r="G546" s="257"/>
      <c r="H546" s="257"/>
      <c r="I546" s="257"/>
      <c r="J546" s="257"/>
      <c r="K546" s="257"/>
      <c r="L546" s="257"/>
    </row>
    <row r="547" spans="1:12">
      <c r="A547" s="257"/>
      <c r="B547" s="257"/>
      <c r="C547" s="257"/>
      <c r="D547" s="257"/>
      <c r="E547" s="257"/>
      <c r="F547" s="257"/>
      <c r="G547" s="257"/>
      <c r="H547" s="257"/>
      <c r="I547" s="257"/>
      <c r="J547" s="257"/>
      <c r="K547" s="257"/>
      <c r="L547" s="257"/>
    </row>
    <row r="548" spans="1:12">
      <c r="A548" s="257"/>
      <c r="B548" s="257"/>
      <c r="C548" s="257"/>
      <c r="D548" s="257"/>
      <c r="E548" s="257"/>
      <c r="F548" s="257"/>
      <c r="G548" s="257"/>
      <c r="H548" s="257"/>
      <c r="I548" s="257"/>
      <c r="J548" s="257"/>
      <c r="K548" s="257"/>
      <c r="L548" s="257"/>
    </row>
    <row r="549" spans="1:12">
      <c r="A549" s="257"/>
      <c r="B549" s="257"/>
      <c r="C549" s="257"/>
      <c r="D549" s="257"/>
      <c r="E549" s="257"/>
      <c r="F549" s="257"/>
      <c r="G549" s="257"/>
      <c r="H549" s="257"/>
      <c r="I549" s="257"/>
      <c r="J549" s="257"/>
      <c r="K549" s="257"/>
      <c r="L549" s="257"/>
    </row>
    <row r="550" spans="1:12">
      <c r="A550" s="257"/>
      <c r="B550" s="257"/>
      <c r="C550" s="257"/>
      <c r="D550" s="257"/>
      <c r="E550" s="257"/>
      <c r="F550" s="257"/>
      <c r="G550" s="257"/>
      <c r="H550" s="257"/>
      <c r="I550" s="257"/>
      <c r="J550" s="257"/>
      <c r="K550" s="257"/>
      <c r="L550" s="257"/>
    </row>
    <row r="551" spans="1:12">
      <c r="A551" s="257"/>
      <c r="B551" s="257"/>
      <c r="C551" s="257"/>
      <c r="D551" s="257"/>
      <c r="E551" s="257"/>
      <c r="F551" s="257"/>
      <c r="G551" s="257"/>
      <c r="H551" s="257"/>
      <c r="I551" s="257"/>
      <c r="J551" s="257"/>
      <c r="K551" s="257"/>
      <c r="L551" s="257"/>
    </row>
    <row r="552" spans="1:12">
      <c r="A552" s="257"/>
      <c r="B552" s="257"/>
      <c r="C552" s="257"/>
      <c r="D552" s="257"/>
      <c r="E552" s="257"/>
      <c r="F552" s="257"/>
      <c r="G552" s="257"/>
      <c r="H552" s="257"/>
      <c r="I552" s="257"/>
      <c r="J552" s="257"/>
      <c r="K552" s="257"/>
      <c r="L552" s="257"/>
    </row>
    <row r="553" spans="1:12">
      <c r="A553" s="257"/>
      <c r="B553" s="257"/>
      <c r="C553" s="257"/>
      <c r="D553" s="257"/>
      <c r="E553" s="257"/>
      <c r="F553" s="257"/>
      <c r="G553" s="257"/>
      <c r="H553" s="257"/>
      <c r="I553" s="257"/>
      <c r="J553" s="257"/>
      <c r="K553" s="257"/>
      <c r="L553" s="257"/>
    </row>
    <row r="554" spans="1:12">
      <c r="A554" s="257"/>
      <c r="B554" s="257"/>
      <c r="C554" s="257"/>
      <c r="D554" s="257"/>
      <c r="E554" s="257"/>
      <c r="F554" s="257"/>
      <c r="G554" s="257"/>
      <c r="H554" s="257"/>
      <c r="I554" s="257"/>
      <c r="J554" s="257"/>
      <c r="K554" s="257"/>
      <c r="L554" s="257"/>
    </row>
    <row r="555" spans="1:12">
      <c r="A555" s="257"/>
      <c r="B555" s="257"/>
      <c r="C555" s="257"/>
      <c r="D555" s="257"/>
      <c r="E555" s="257"/>
      <c r="F555" s="257"/>
      <c r="G555" s="257"/>
      <c r="H555" s="257"/>
      <c r="I555" s="257"/>
      <c r="J555" s="257"/>
      <c r="K555" s="257"/>
      <c r="L555" s="257"/>
    </row>
    <row r="556" spans="1:12">
      <c r="A556" s="257"/>
      <c r="B556" s="257"/>
      <c r="C556" s="257"/>
      <c r="D556" s="257"/>
      <c r="E556" s="257"/>
      <c r="F556" s="257"/>
      <c r="G556" s="257"/>
      <c r="H556" s="257"/>
      <c r="I556" s="257"/>
      <c r="J556" s="257"/>
      <c r="K556" s="257"/>
      <c r="L556" s="257"/>
    </row>
    <row r="557" spans="1:12">
      <c r="A557" s="257"/>
      <c r="B557" s="257"/>
      <c r="C557" s="257"/>
      <c r="D557" s="257"/>
      <c r="E557" s="257"/>
      <c r="F557" s="257"/>
      <c r="G557" s="257"/>
      <c r="H557" s="257"/>
      <c r="I557" s="257"/>
      <c r="J557" s="257"/>
      <c r="K557" s="257"/>
      <c r="L557" s="257"/>
    </row>
    <row r="558" spans="1:12">
      <c r="A558" s="257"/>
      <c r="B558" s="257"/>
      <c r="C558" s="257"/>
      <c r="D558" s="257"/>
      <c r="E558" s="257"/>
      <c r="F558" s="257"/>
      <c r="G558" s="257"/>
      <c r="H558" s="257"/>
      <c r="I558" s="257"/>
      <c r="J558" s="257"/>
      <c r="K558" s="257"/>
      <c r="L558" s="257"/>
    </row>
    <row r="559" spans="1:12">
      <c r="A559" s="257"/>
      <c r="B559" s="257"/>
      <c r="C559" s="257"/>
      <c r="D559" s="257"/>
      <c r="E559" s="257"/>
      <c r="F559" s="257"/>
      <c r="G559" s="257"/>
      <c r="H559" s="257"/>
      <c r="I559" s="257"/>
      <c r="J559" s="257"/>
      <c r="K559" s="257"/>
      <c r="L559" s="257"/>
    </row>
    <row r="560" spans="1:12">
      <c r="A560" s="257"/>
      <c r="B560" s="257"/>
      <c r="C560" s="257"/>
      <c r="D560" s="257"/>
      <c r="E560" s="257"/>
      <c r="F560" s="257"/>
      <c r="G560" s="257"/>
      <c r="H560" s="257"/>
      <c r="I560" s="257"/>
      <c r="J560" s="257"/>
      <c r="K560" s="257"/>
      <c r="L560" s="257"/>
    </row>
    <row r="561" spans="1:12">
      <c r="A561" s="257"/>
      <c r="B561" s="257"/>
      <c r="C561" s="257"/>
      <c r="D561" s="257"/>
      <c r="E561" s="257"/>
      <c r="F561" s="257"/>
      <c r="G561" s="257"/>
      <c r="H561" s="257"/>
      <c r="I561" s="257"/>
      <c r="J561" s="257"/>
      <c r="K561" s="257"/>
      <c r="L561" s="257"/>
    </row>
    <row r="562" spans="1:12">
      <c r="A562" s="257"/>
      <c r="B562" s="257"/>
      <c r="C562" s="257"/>
      <c r="D562" s="257"/>
      <c r="E562" s="257"/>
      <c r="F562" s="257"/>
      <c r="G562" s="257"/>
      <c r="H562" s="257"/>
      <c r="I562" s="257"/>
      <c r="J562" s="257"/>
      <c r="K562" s="257"/>
      <c r="L562" s="257"/>
    </row>
    <row r="563" spans="1:12">
      <c r="A563" s="257"/>
      <c r="B563" s="257"/>
      <c r="C563" s="257"/>
      <c r="D563" s="257"/>
      <c r="E563" s="257"/>
      <c r="F563" s="257"/>
      <c r="G563" s="257"/>
      <c r="H563" s="257"/>
      <c r="I563" s="257"/>
      <c r="J563" s="257"/>
      <c r="K563" s="257"/>
      <c r="L563" s="257"/>
    </row>
    <row r="564" spans="1:12">
      <c r="A564" s="257"/>
      <c r="B564" s="257"/>
      <c r="C564" s="257"/>
      <c r="D564" s="257"/>
      <c r="E564" s="257"/>
      <c r="F564" s="257"/>
      <c r="G564" s="257"/>
      <c r="H564" s="257"/>
      <c r="I564" s="257"/>
      <c r="J564" s="257"/>
      <c r="K564" s="257"/>
      <c r="L564" s="257"/>
    </row>
    <row r="565" spans="1:12">
      <c r="A565" s="257"/>
      <c r="B565" s="257"/>
      <c r="C565" s="257"/>
      <c r="D565" s="257"/>
      <c r="E565" s="257"/>
      <c r="F565" s="257"/>
      <c r="G565" s="257"/>
      <c r="H565" s="257"/>
      <c r="I565" s="257"/>
      <c r="J565" s="257"/>
      <c r="K565" s="257"/>
      <c r="L565" s="257"/>
    </row>
    <row r="566" spans="1:12">
      <c r="A566" s="257"/>
      <c r="B566" s="257"/>
      <c r="C566" s="257"/>
      <c r="D566" s="257"/>
      <c r="E566" s="257"/>
      <c r="F566" s="257"/>
      <c r="G566" s="257"/>
      <c r="H566" s="257"/>
      <c r="I566" s="257"/>
      <c r="J566" s="257"/>
      <c r="K566" s="257"/>
      <c r="L566" s="257"/>
    </row>
    <row r="567" spans="1:12">
      <c r="A567" s="257"/>
      <c r="B567" s="257"/>
      <c r="C567" s="257"/>
      <c r="D567" s="257"/>
      <c r="E567" s="257"/>
      <c r="F567" s="257"/>
      <c r="G567" s="257"/>
      <c r="H567" s="257"/>
      <c r="I567" s="257"/>
      <c r="J567" s="257"/>
      <c r="K567" s="257"/>
      <c r="L567" s="257"/>
    </row>
    <row r="568" spans="1:12">
      <c r="A568" s="257"/>
      <c r="B568" s="257"/>
      <c r="C568" s="257"/>
      <c r="D568" s="257"/>
      <c r="E568" s="257"/>
      <c r="F568" s="257"/>
      <c r="G568" s="257"/>
      <c r="H568" s="257"/>
      <c r="I568" s="257"/>
      <c r="J568" s="257"/>
      <c r="K568" s="257"/>
      <c r="L568" s="257"/>
    </row>
    <row r="569" spans="1:12">
      <c r="A569" s="257"/>
      <c r="B569" s="257"/>
      <c r="C569" s="257"/>
      <c r="D569" s="257"/>
      <c r="E569" s="257"/>
      <c r="F569" s="257"/>
      <c r="G569" s="257"/>
      <c r="H569" s="257"/>
      <c r="I569" s="257"/>
      <c r="J569" s="257"/>
      <c r="K569" s="257"/>
      <c r="L569" s="257"/>
    </row>
    <row r="570" spans="1:12">
      <c r="A570" s="257"/>
      <c r="B570" s="257"/>
      <c r="C570" s="257"/>
      <c r="D570" s="257"/>
      <c r="E570" s="257"/>
      <c r="F570" s="257"/>
      <c r="G570" s="257"/>
      <c r="H570" s="257"/>
      <c r="I570" s="257"/>
      <c r="J570" s="257"/>
      <c r="K570" s="257"/>
      <c r="L570" s="257"/>
    </row>
    <row r="571" spans="1:12">
      <c r="A571" s="257"/>
      <c r="B571" s="257"/>
      <c r="C571" s="257"/>
      <c r="D571" s="257"/>
      <c r="E571" s="257"/>
      <c r="F571" s="257"/>
      <c r="G571" s="257"/>
      <c r="H571" s="257"/>
      <c r="I571" s="257"/>
      <c r="J571" s="257"/>
      <c r="K571" s="257"/>
      <c r="L571" s="257"/>
    </row>
    <row r="572" spans="1:12">
      <c r="A572" s="257"/>
      <c r="B572" s="257"/>
      <c r="C572" s="257"/>
      <c r="D572" s="257"/>
      <c r="E572" s="257"/>
      <c r="F572" s="257"/>
      <c r="G572" s="257"/>
      <c r="H572" s="257"/>
      <c r="I572" s="257"/>
      <c r="J572" s="257"/>
      <c r="K572" s="257"/>
      <c r="L572" s="257"/>
    </row>
    <row r="573" spans="1:12">
      <c r="A573" s="257"/>
      <c r="B573" s="257"/>
      <c r="C573" s="257"/>
      <c r="D573" s="257"/>
      <c r="E573" s="257"/>
      <c r="F573" s="257"/>
      <c r="G573" s="257"/>
      <c r="H573" s="257"/>
      <c r="I573" s="257"/>
      <c r="J573" s="257"/>
      <c r="K573" s="257"/>
      <c r="L573" s="257"/>
    </row>
    <row r="574" spans="1:12">
      <c r="A574" s="257"/>
      <c r="B574" s="257"/>
      <c r="C574" s="257"/>
      <c r="D574" s="257"/>
      <c r="E574" s="257"/>
      <c r="F574" s="257"/>
      <c r="G574" s="257"/>
      <c r="H574" s="257"/>
      <c r="I574" s="257"/>
      <c r="J574" s="257"/>
      <c r="K574" s="257"/>
      <c r="L574" s="257"/>
    </row>
    <row r="575" spans="1:12">
      <c r="A575" s="257"/>
      <c r="B575" s="257"/>
      <c r="C575" s="257"/>
      <c r="D575" s="257"/>
      <c r="E575" s="257"/>
      <c r="F575" s="257"/>
      <c r="G575" s="257"/>
      <c r="H575" s="257"/>
      <c r="I575" s="257"/>
      <c r="J575" s="257"/>
      <c r="K575" s="257"/>
      <c r="L575" s="257"/>
    </row>
    <row r="576" spans="1:12">
      <c r="A576" s="257"/>
      <c r="B576" s="257"/>
      <c r="C576" s="257"/>
      <c r="D576" s="257"/>
      <c r="E576" s="257"/>
      <c r="F576" s="257"/>
      <c r="G576" s="257"/>
      <c r="H576" s="257"/>
      <c r="I576" s="257"/>
      <c r="J576" s="257"/>
      <c r="K576" s="257"/>
      <c r="L576" s="257"/>
    </row>
    <row r="577" spans="1:12">
      <c r="A577" s="257"/>
      <c r="B577" s="257"/>
      <c r="C577" s="257"/>
      <c r="D577" s="257"/>
      <c r="E577" s="257"/>
      <c r="F577" s="257"/>
      <c r="G577" s="257"/>
      <c r="H577" s="257"/>
      <c r="I577" s="257"/>
      <c r="J577" s="257"/>
      <c r="K577" s="257"/>
      <c r="L577" s="257"/>
    </row>
    <row r="578" spans="1:12">
      <c r="A578" s="257"/>
      <c r="B578" s="257"/>
      <c r="C578" s="257"/>
      <c r="D578" s="257"/>
      <c r="E578" s="257"/>
      <c r="F578" s="257"/>
      <c r="G578" s="257"/>
      <c r="H578" s="257"/>
      <c r="I578" s="257"/>
      <c r="J578" s="257"/>
      <c r="K578" s="257"/>
      <c r="L578" s="257"/>
    </row>
    <row r="579" spans="1:12">
      <c r="A579" s="257"/>
      <c r="B579" s="257"/>
      <c r="C579" s="257"/>
      <c r="D579" s="257"/>
      <c r="E579" s="257"/>
      <c r="F579" s="257"/>
      <c r="G579" s="257"/>
      <c r="H579" s="257"/>
      <c r="I579" s="257"/>
      <c r="J579" s="257"/>
      <c r="K579" s="257"/>
      <c r="L579" s="257"/>
    </row>
    <row r="580" spans="1:12">
      <c r="A580" s="257"/>
      <c r="B580" s="257"/>
      <c r="C580" s="257"/>
      <c r="D580" s="257"/>
      <c r="E580" s="257"/>
      <c r="F580" s="257"/>
      <c r="G580" s="257"/>
      <c r="H580" s="257"/>
      <c r="I580" s="257"/>
      <c r="J580" s="257"/>
      <c r="K580" s="257"/>
      <c r="L580" s="257"/>
    </row>
    <row r="581" spans="1:12">
      <c r="A581" s="257"/>
      <c r="B581" s="257"/>
      <c r="C581" s="257"/>
      <c r="D581" s="257"/>
      <c r="E581" s="257"/>
      <c r="F581" s="257"/>
      <c r="G581" s="257"/>
      <c r="H581" s="257"/>
      <c r="I581" s="257"/>
      <c r="J581" s="257"/>
      <c r="K581" s="257"/>
      <c r="L581" s="257"/>
    </row>
    <row r="582" spans="1:12">
      <c r="A582" s="257"/>
      <c r="B582" s="257"/>
      <c r="C582" s="257"/>
      <c r="D582" s="257"/>
      <c r="E582" s="257"/>
      <c r="F582" s="257"/>
      <c r="G582" s="257"/>
      <c r="H582" s="257"/>
      <c r="I582" s="257"/>
      <c r="J582" s="257"/>
      <c r="K582" s="257"/>
      <c r="L582" s="257"/>
    </row>
    <row r="583" spans="1:12">
      <c r="A583" s="257"/>
      <c r="B583" s="257"/>
      <c r="C583" s="257"/>
      <c r="D583" s="257"/>
      <c r="E583" s="257"/>
      <c r="F583" s="257"/>
      <c r="G583" s="257"/>
      <c r="H583" s="257"/>
      <c r="I583" s="257"/>
      <c r="J583" s="257"/>
      <c r="K583" s="257"/>
      <c r="L583" s="257"/>
    </row>
    <row r="584" spans="1:12">
      <c r="A584" s="257"/>
      <c r="B584" s="257"/>
      <c r="C584" s="257"/>
      <c r="D584" s="257"/>
      <c r="E584" s="257"/>
      <c r="F584" s="257"/>
      <c r="G584" s="257"/>
      <c r="H584" s="257"/>
      <c r="I584" s="257"/>
      <c r="J584" s="257"/>
      <c r="K584" s="257"/>
      <c r="L584" s="257"/>
    </row>
    <row r="585" spans="1:12">
      <c r="A585" s="257"/>
      <c r="B585" s="257"/>
      <c r="C585" s="257"/>
      <c r="D585" s="257"/>
      <c r="E585" s="257"/>
      <c r="F585" s="257"/>
      <c r="G585" s="257"/>
      <c r="H585" s="257"/>
      <c r="I585" s="257"/>
      <c r="J585" s="257"/>
      <c r="K585" s="257"/>
      <c r="L585" s="257"/>
    </row>
    <row r="586" spans="1:12">
      <c r="A586" s="257"/>
      <c r="B586" s="257"/>
      <c r="C586" s="257"/>
      <c r="D586" s="257"/>
      <c r="E586" s="257"/>
      <c r="F586" s="257"/>
      <c r="G586" s="257"/>
      <c r="H586" s="257"/>
      <c r="I586" s="257"/>
      <c r="J586" s="257"/>
      <c r="K586" s="257"/>
      <c r="L586" s="257"/>
    </row>
    <row r="587" spans="1:12">
      <c r="A587" s="257"/>
      <c r="B587" s="257"/>
      <c r="C587" s="257"/>
      <c r="D587" s="257"/>
      <c r="E587" s="257"/>
      <c r="F587" s="257"/>
      <c r="G587" s="257"/>
      <c r="H587" s="257"/>
      <c r="I587" s="257"/>
      <c r="J587" s="257"/>
      <c r="K587" s="257"/>
      <c r="L587" s="257"/>
    </row>
    <row r="588" spans="1:12">
      <c r="A588" s="257"/>
      <c r="B588" s="257"/>
      <c r="C588" s="257"/>
      <c r="D588" s="257"/>
      <c r="E588" s="257"/>
      <c r="F588" s="257"/>
      <c r="G588" s="257"/>
      <c r="H588" s="257"/>
      <c r="I588" s="257"/>
      <c r="J588" s="257"/>
      <c r="K588" s="257"/>
      <c r="L588" s="257"/>
    </row>
    <row r="589" spans="1:12">
      <c r="A589" s="257"/>
      <c r="B589" s="257"/>
      <c r="C589" s="257"/>
      <c r="D589" s="257"/>
      <c r="E589" s="257"/>
      <c r="F589" s="257"/>
      <c r="G589" s="257"/>
      <c r="H589" s="257"/>
      <c r="I589" s="257"/>
      <c r="J589" s="257"/>
      <c r="K589" s="257"/>
      <c r="L589" s="257"/>
    </row>
    <row r="590" spans="1:12">
      <c r="A590" s="257"/>
      <c r="B590" s="257"/>
      <c r="C590" s="257"/>
      <c r="D590" s="257"/>
      <c r="E590" s="257"/>
      <c r="F590" s="257"/>
      <c r="G590" s="257"/>
      <c r="H590" s="257"/>
      <c r="I590" s="257"/>
      <c r="J590" s="257"/>
      <c r="K590" s="257"/>
      <c r="L590" s="257"/>
    </row>
    <row r="591" spans="1:12">
      <c r="A591" s="257"/>
      <c r="B591" s="257"/>
      <c r="C591" s="257"/>
      <c r="D591" s="257"/>
      <c r="E591" s="257"/>
      <c r="F591" s="257"/>
      <c r="G591" s="257"/>
      <c r="H591" s="257"/>
      <c r="I591" s="257"/>
      <c r="J591" s="257"/>
      <c r="K591" s="257"/>
      <c r="L591" s="257"/>
    </row>
    <row r="592" spans="1:12">
      <c r="A592" s="257"/>
      <c r="B592" s="257"/>
      <c r="C592" s="257"/>
      <c r="D592" s="257"/>
      <c r="E592" s="257"/>
      <c r="F592" s="257"/>
      <c r="G592" s="257"/>
      <c r="H592" s="257"/>
      <c r="I592" s="257"/>
      <c r="J592" s="257"/>
      <c r="K592" s="257"/>
      <c r="L592" s="257"/>
    </row>
    <row r="593" spans="1:12">
      <c r="A593" s="257"/>
      <c r="B593" s="257"/>
      <c r="C593" s="257"/>
      <c r="D593" s="257"/>
      <c r="E593" s="257"/>
      <c r="F593" s="257"/>
      <c r="G593" s="257"/>
      <c r="H593" s="257"/>
      <c r="I593" s="257"/>
      <c r="J593" s="257"/>
      <c r="K593" s="257"/>
      <c r="L593" s="257"/>
    </row>
    <row r="594" spans="1:12">
      <c r="A594" s="257"/>
      <c r="B594" s="257"/>
      <c r="C594" s="257"/>
      <c r="D594" s="257"/>
      <c r="E594" s="257"/>
      <c r="F594" s="257"/>
      <c r="G594" s="257"/>
      <c r="H594" s="257"/>
      <c r="I594" s="257"/>
      <c r="J594" s="257"/>
      <c r="K594" s="257"/>
      <c r="L594" s="257"/>
    </row>
    <row r="595" spans="1:12">
      <c r="A595" s="257"/>
      <c r="B595" s="257"/>
      <c r="C595" s="257"/>
      <c r="D595" s="257"/>
      <c r="E595" s="257"/>
      <c r="F595" s="257"/>
      <c r="G595" s="257"/>
      <c r="H595" s="257"/>
      <c r="I595" s="257"/>
      <c r="J595" s="257"/>
      <c r="K595" s="257"/>
      <c r="L595" s="257"/>
    </row>
    <row r="596" spans="1:12">
      <c r="A596" s="257"/>
      <c r="B596" s="257"/>
      <c r="C596" s="257"/>
      <c r="D596" s="257"/>
      <c r="E596" s="257"/>
      <c r="F596" s="257"/>
      <c r="G596" s="257"/>
      <c r="H596" s="257"/>
      <c r="I596" s="257"/>
      <c r="J596" s="257"/>
      <c r="K596" s="257"/>
      <c r="L596" s="257"/>
    </row>
    <row r="597" spans="1:12">
      <c r="A597" s="257"/>
      <c r="B597" s="257"/>
      <c r="C597" s="257"/>
      <c r="D597" s="257"/>
      <c r="E597" s="257"/>
      <c r="F597" s="257"/>
      <c r="G597" s="257"/>
      <c r="H597" s="257"/>
      <c r="I597" s="257"/>
      <c r="J597" s="257"/>
      <c r="K597" s="257"/>
      <c r="L597" s="257"/>
    </row>
    <row r="598" spans="1:12">
      <c r="A598" s="257"/>
      <c r="B598" s="257"/>
      <c r="C598" s="257"/>
      <c r="D598" s="257"/>
      <c r="E598" s="257"/>
      <c r="F598" s="257"/>
      <c r="G598" s="257"/>
      <c r="H598" s="257"/>
      <c r="I598" s="257"/>
      <c r="J598" s="257"/>
      <c r="K598" s="257"/>
      <c r="L598" s="257"/>
    </row>
    <row r="599" spans="1:12">
      <c r="A599" s="257"/>
      <c r="B599" s="257"/>
      <c r="C599" s="257"/>
      <c r="D599" s="257"/>
      <c r="E599" s="257"/>
      <c r="F599" s="257"/>
      <c r="G599" s="257"/>
      <c r="H599" s="257"/>
      <c r="I599" s="257"/>
      <c r="J599" s="257"/>
      <c r="K599" s="257"/>
      <c r="L599" s="257"/>
    </row>
    <row r="600" spans="1:12">
      <c r="A600" s="257"/>
      <c r="B600" s="257"/>
      <c r="C600" s="257"/>
      <c r="D600" s="257"/>
      <c r="E600" s="257"/>
      <c r="F600" s="257"/>
      <c r="G600" s="257"/>
      <c r="H600" s="257"/>
      <c r="I600" s="257"/>
      <c r="J600" s="257"/>
      <c r="K600" s="257"/>
      <c r="L600" s="257"/>
    </row>
    <row r="601" spans="1:12">
      <c r="A601" s="257"/>
      <c r="B601" s="257"/>
      <c r="C601" s="257"/>
      <c r="D601" s="257"/>
      <c r="E601" s="257"/>
      <c r="F601" s="257"/>
      <c r="G601" s="257"/>
      <c r="H601" s="257"/>
      <c r="I601" s="257"/>
      <c r="J601" s="257"/>
      <c r="K601" s="257"/>
      <c r="L601" s="257"/>
    </row>
    <row r="602" spans="1:12">
      <c r="A602" s="257"/>
      <c r="B602" s="257"/>
      <c r="C602" s="257"/>
      <c r="D602" s="257"/>
      <c r="E602" s="257"/>
      <c r="F602" s="257"/>
      <c r="G602" s="257"/>
      <c r="H602" s="257"/>
      <c r="I602" s="257"/>
      <c r="J602" s="257"/>
      <c r="K602" s="257"/>
      <c r="L602" s="257"/>
    </row>
    <row r="603" spans="1:12">
      <c r="A603" s="257"/>
      <c r="B603" s="257"/>
      <c r="C603" s="257"/>
      <c r="D603" s="257"/>
      <c r="E603" s="257"/>
      <c r="F603" s="257"/>
      <c r="G603" s="257"/>
      <c r="H603" s="257"/>
      <c r="I603" s="257"/>
      <c r="J603" s="257"/>
      <c r="K603" s="257"/>
      <c r="L603" s="257"/>
    </row>
    <row r="604" spans="1:12">
      <c r="A604" s="257"/>
      <c r="B604" s="257"/>
      <c r="C604" s="257"/>
      <c r="D604" s="257"/>
      <c r="E604" s="257"/>
      <c r="F604" s="257"/>
      <c r="G604" s="257"/>
      <c r="H604" s="257"/>
      <c r="I604" s="257"/>
      <c r="J604" s="257"/>
      <c r="K604" s="257"/>
      <c r="L604" s="257"/>
    </row>
    <row r="605" spans="1:12">
      <c r="A605" s="257"/>
      <c r="B605" s="257"/>
      <c r="C605" s="257"/>
      <c r="D605" s="257"/>
      <c r="E605" s="257"/>
      <c r="F605" s="257"/>
      <c r="G605" s="257"/>
      <c r="H605" s="257"/>
      <c r="I605" s="257"/>
      <c r="J605" s="257"/>
      <c r="K605" s="257"/>
      <c r="L605" s="257"/>
    </row>
    <row r="606" spans="1:12">
      <c r="A606" s="257"/>
      <c r="B606" s="257"/>
      <c r="C606" s="257"/>
      <c r="D606" s="257"/>
      <c r="E606" s="257"/>
      <c r="F606" s="257"/>
      <c r="G606" s="257"/>
      <c r="H606" s="257"/>
      <c r="I606" s="257"/>
      <c r="J606" s="257"/>
      <c r="K606" s="257"/>
      <c r="L606" s="257"/>
    </row>
    <row r="607" spans="1:12">
      <c r="A607" s="257"/>
      <c r="B607" s="257"/>
      <c r="C607" s="257"/>
      <c r="D607" s="257"/>
      <c r="E607" s="257"/>
      <c r="F607" s="257"/>
      <c r="G607" s="257"/>
      <c r="H607" s="257"/>
      <c r="I607" s="257"/>
      <c r="J607" s="257"/>
      <c r="K607" s="257"/>
      <c r="L607" s="257"/>
    </row>
    <row r="608" spans="1:12">
      <c r="A608" s="257"/>
      <c r="B608" s="257"/>
      <c r="C608" s="257"/>
      <c r="D608" s="257"/>
      <c r="E608" s="257"/>
      <c r="F608" s="257"/>
      <c r="G608" s="257"/>
      <c r="H608" s="257"/>
      <c r="I608" s="257"/>
      <c r="J608" s="257"/>
      <c r="K608" s="257"/>
      <c r="L608" s="257"/>
    </row>
    <row r="609" spans="1:12">
      <c r="A609" s="257"/>
      <c r="B609" s="257"/>
      <c r="C609" s="257"/>
      <c r="D609" s="257"/>
      <c r="E609" s="257"/>
      <c r="F609" s="257"/>
      <c r="G609" s="257"/>
      <c r="H609" s="257"/>
      <c r="I609" s="257"/>
      <c r="J609" s="257"/>
      <c r="K609" s="257"/>
      <c r="L609" s="257"/>
    </row>
    <row r="610" spans="1:12">
      <c r="A610" s="257"/>
      <c r="B610" s="257"/>
      <c r="C610" s="257"/>
      <c r="D610" s="257"/>
      <c r="E610" s="257"/>
      <c r="F610" s="257"/>
      <c r="G610" s="257"/>
      <c r="H610" s="257"/>
      <c r="I610" s="257"/>
      <c r="J610" s="257"/>
      <c r="K610" s="257"/>
      <c r="L610" s="257"/>
    </row>
    <row r="611" spans="1:12">
      <c r="A611" s="257"/>
      <c r="B611" s="257"/>
      <c r="C611" s="257"/>
      <c r="D611" s="257"/>
      <c r="E611" s="257"/>
      <c r="F611" s="257"/>
      <c r="G611" s="257"/>
      <c r="H611" s="257"/>
      <c r="I611" s="257"/>
      <c r="J611" s="257"/>
      <c r="K611" s="257"/>
      <c r="L611" s="257"/>
    </row>
    <row r="612" spans="1:12">
      <c r="A612" s="257"/>
      <c r="B612" s="257"/>
      <c r="C612" s="257"/>
      <c r="D612" s="257"/>
      <c r="E612" s="257"/>
      <c r="F612" s="257"/>
      <c r="G612" s="257"/>
      <c r="H612" s="257"/>
      <c r="I612" s="257"/>
      <c r="J612" s="257"/>
      <c r="K612" s="257"/>
      <c r="L612" s="257"/>
    </row>
    <row r="613" spans="1:12">
      <c r="A613" s="257"/>
      <c r="B613" s="257"/>
      <c r="C613" s="257"/>
      <c r="D613" s="257"/>
      <c r="E613" s="257"/>
      <c r="F613" s="257"/>
      <c r="G613" s="257"/>
      <c r="H613" s="257"/>
      <c r="I613" s="257"/>
      <c r="J613" s="257"/>
      <c r="K613" s="257"/>
      <c r="L613" s="257"/>
    </row>
    <row r="614" spans="1:12">
      <c r="A614" s="257"/>
      <c r="B614" s="257"/>
      <c r="C614" s="257"/>
      <c r="D614" s="257"/>
      <c r="E614" s="257"/>
      <c r="F614" s="257"/>
      <c r="G614" s="257"/>
      <c r="H614" s="257"/>
      <c r="I614" s="257"/>
      <c r="J614" s="257"/>
      <c r="K614" s="257"/>
      <c r="L614" s="257"/>
    </row>
    <row r="615" spans="1:12">
      <c r="A615" s="257"/>
      <c r="B615" s="257"/>
      <c r="C615" s="257"/>
      <c r="D615" s="257"/>
      <c r="E615" s="257"/>
      <c r="F615" s="257"/>
      <c r="G615" s="257"/>
      <c r="H615" s="257"/>
      <c r="I615" s="257"/>
      <c r="J615" s="257"/>
      <c r="K615" s="257"/>
      <c r="L615" s="257"/>
    </row>
    <row r="616" spans="1:12">
      <c r="A616" s="257"/>
      <c r="B616" s="257"/>
      <c r="C616" s="257"/>
      <c r="D616" s="257"/>
      <c r="E616" s="257"/>
      <c r="F616" s="257"/>
      <c r="G616" s="257"/>
      <c r="H616" s="257"/>
      <c r="I616" s="257"/>
      <c r="J616" s="257"/>
      <c r="K616" s="257"/>
      <c r="L616" s="257"/>
    </row>
    <row r="617" spans="1:12">
      <c r="A617" s="257"/>
      <c r="B617" s="257"/>
      <c r="C617" s="257"/>
      <c r="D617" s="257"/>
      <c r="E617" s="257"/>
      <c r="F617" s="257"/>
      <c r="G617" s="257"/>
      <c r="H617" s="257"/>
      <c r="I617" s="257"/>
      <c r="J617" s="257"/>
      <c r="K617" s="257"/>
      <c r="L617" s="257"/>
    </row>
    <row r="618" spans="1:12">
      <c r="A618" s="257"/>
      <c r="B618" s="257"/>
      <c r="C618" s="257"/>
      <c r="D618" s="257"/>
      <c r="E618" s="257"/>
      <c r="F618" s="257"/>
      <c r="G618" s="257"/>
      <c r="H618" s="257"/>
      <c r="I618" s="257"/>
      <c r="J618" s="257"/>
      <c r="K618" s="257"/>
      <c r="L618" s="257"/>
    </row>
    <row r="619" spans="1:12">
      <c r="A619" s="257"/>
      <c r="B619" s="257"/>
      <c r="C619" s="257"/>
      <c r="D619" s="257"/>
      <c r="E619" s="257"/>
      <c r="F619" s="257"/>
      <c r="G619" s="257"/>
      <c r="H619" s="257"/>
      <c r="I619" s="257"/>
      <c r="J619" s="257"/>
      <c r="K619" s="257"/>
      <c r="L619" s="257"/>
    </row>
    <row r="620" spans="1:12">
      <c r="A620" s="257"/>
      <c r="B620" s="257"/>
      <c r="C620" s="257"/>
      <c r="D620" s="257"/>
      <c r="E620" s="257"/>
      <c r="F620" s="257"/>
      <c r="G620" s="257"/>
      <c r="H620" s="257"/>
      <c r="I620" s="257"/>
      <c r="J620" s="257"/>
      <c r="K620" s="257"/>
      <c r="L620" s="257"/>
    </row>
    <row r="621" spans="1:12">
      <c r="A621" s="257"/>
      <c r="B621" s="257"/>
      <c r="C621" s="257"/>
      <c r="D621" s="257"/>
      <c r="E621" s="257"/>
      <c r="F621" s="257"/>
      <c r="G621" s="257"/>
      <c r="H621" s="257"/>
      <c r="I621" s="257"/>
      <c r="J621" s="257"/>
      <c r="K621" s="257"/>
      <c r="L621" s="257"/>
    </row>
    <row r="622" spans="1:12">
      <c r="A622" s="257"/>
      <c r="B622" s="257"/>
      <c r="C622" s="257"/>
      <c r="D622" s="257"/>
      <c r="E622" s="257"/>
      <c r="F622" s="257"/>
      <c r="G622" s="257"/>
      <c r="H622" s="257"/>
      <c r="I622" s="257"/>
      <c r="J622" s="257"/>
      <c r="K622" s="257"/>
      <c r="L622" s="257"/>
    </row>
    <row r="623" spans="1:12">
      <c r="A623" s="257"/>
      <c r="B623" s="257"/>
      <c r="C623" s="257"/>
      <c r="D623" s="257"/>
      <c r="E623" s="257"/>
      <c r="F623" s="257"/>
      <c r="G623" s="257"/>
      <c r="H623" s="257"/>
      <c r="I623" s="257"/>
      <c r="J623" s="257"/>
      <c r="K623" s="257"/>
      <c r="L623" s="257"/>
    </row>
    <row r="624" spans="1:12">
      <c r="A624" s="257"/>
      <c r="B624" s="257"/>
      <c r="C624" s="257"/>
      <c r="D624" s="257"/>
      <c r="E624" s="257"/>
      <c r="F624" s="257"/>
      <c r="G624" s="257"/>
      <c r="H624" s="257"/>
      <c r="I624" s="257"/>
      <c r="J624" s="257"/>
      <c r="K624" s="257"/>
      <c r="L624" s="257"/>
    </row>
    <row r="625" spans="1:12">
      <c r="A625" s="257"/>
      <c r="B625" s="257"/>
      <c r="C625" s="257"/>
      <c r="D625" s="257"/>
      <c r="E625" s="257"/>
      <c r="F625" s="257"/>
      <c r="G625" s="257"/>
      <c r="H625" s="257"/>
      <c r="I625" s="257"/>
      <c r="J625" s="257"/>
      <c r="K625" s="257"/>
      <c r="L625" s="257"/>
    </row>
    <row r="626" spans="1:12">
      <c r="A626" s="257"/>
      <c r="B626" s="257"/>
      <c r="C626" s="257"/>
      <c r="D626" s="257"/>
      <c r="E626" s="257"/>
      <c r="F626" s="257"/>
      <c r="G626" s="257"/>
      <c r="H626" s="257"/>
      <c r="I626" s="257"/>
      <c r="J626" s="257"/>
      <c r="K626" s="257"/>
      <c r="L626" s="257"/>
    </row>
    <row r="627" spans="1:12">
      <c r="A627" s="257"/>
      <c r="B627" s="257"/>
      <c r="C627" s="257"/>
      <c r="D627" s="257"/>
      <c r="E627" s="257"/>
      <c r="F627" s="257"/>
      <c r="G627" s="257"/>
      <c r="H627" s="257"/>
      <c r="I627" s="257"/>
      <c r="J627" s="257"/>
      <c r="K627" s="257"/>
      <c r="L627" s="257"/>
    </row>
    <row r="628" spans="1:12">
      <c r="A628" s="257"/>
      <c r="B628" s="257"/>
      <c r="C628" s="257"/>
      <c r="D628" s="257"/>
      <c r="E628" s="257"/>
      <c r="F628" s="257"/>
      <c r="G628" s="257"/>
      <c r="H628" s="257"/>
      <c r="I628" s="257"/>
      <c r="J628" s="257"/>
      <c r="K628" s="257"/>
      <c r="L628" s="257"/>
    </row>
    <row r="629" spans="1:12">
      <c r="A629" s="257"/>
      <c r="B629" s="257"/>
      <c r="C629" s="257"/>
      <c r="D629" s="257"/>
      <c r="E629" s="257"/>
      <c r="F629" s="257"/>
      <c r="G629" s="257"/>
      <c r="H629" s="257"/>
      <c r="I629" s="257"/>
      <c r="J629" s="257"/>
      <c r="K629" s="257"/>
      <c r="L629" s="257"/>
    </row>
    <row r="630" spans="1:12">
      <c r="A630" s="257"/>
      <c r="B630" s="257"/>
      <c r="C630" s="257"/>
      <c r="D630" s="257"/>
      <c r="E630" s="257"/>
      <c r="F630" s="257"/>
      <c r="G630" s="257"/>
      <c r="H630" s="257"/>
      <c r="I630" s="257"/>
      <c r="J630" s="257"/>
      <c r="K630" s="257"/>
      <c r="L630" s="257"/>
    </row>
    <row r="631" spans="1:12">
      <c r="A631" s="257"/>
      <c r="B631" s="257"/>
      <c r="C631" s="257"/>
      <c r="D631" s="257"/>
      <c r="E631" s="257"/>
      <c r="F631" s="257"/>
      <c r="G631" s="257"/>
      <c r="H631" s="257"/>
      <c r="I631" s="257"/>
      <c r="J631" s="257"/>
      <c r="K631" s="257"/>
      <c r="L631" s="257"/>
    </row>
    <row r="632" spans="1:12">
      <c r="A632" s="257"/>
      <c r="B632" s="257"/>
      <c r="C632" s="257"/>
      <c r="D632" s="257"/>
      <c r="E632" s="257"/>
      <c r="F632" s="257"/>
      <c r="G632" s="257"/>
      <c r="H632" s="257"/>
      <c r="I632" s="257"/>
      <c r="J632" s="257"/>
      <c r="K632" s="257"/>
      <c r="L632" s="257"/>
    </row>
    <row r="633" spans="1:12">
      <c r="A633" s="257"/>
      <c r="B633" s="257"/>
      <c r="C633" s="257"/>
      <c r="D633" s="257"/>
      <c r="E633" s="257"/>
      <c r="F633" s="257"/>
      <c r="G633" s="257"/>
      <c r="H633" s="257"/>
      <c r="I633" s="257"/>
      <c r="J633" s="257"/>
      <c r="K633" s="257"/>
      <c r="L633" s="257"/>
    </row>
    <row r="634" spans="1:12">
      <c r="A634" s="257"/>
      <c r="B634" s="257"/>
      <c r="C634" s="257"/>
      <c r="D634" s="257"/>
      <c r="E634" s="257"/>
      <c r="F634" s="257"/>
      <c r="G634" s="257"/>
      <c r="H634" s="257"/>
      <c r="I634" s="257"/>
      <c r="J634" s="257"/>
      <c r="K634" s="257"/>
      <c r="L634" s="257"/>
    </row>
    <row r="635" spans="1:12">
      <c r="A635" s="257"/>
      <c r="B635" s="257"/>
      <c r="C635" s="257"/>
      <c r="D635" s="257"/>
      <c r="E635" s="257"/>
      <c r="F635" s="257"/>
      <c r="G635" s="257"/>
      <c r="H635" s="257"/>
      <c r="I635" s="257"/>
      <c r="J635" s="257"/>
      <c r="K635" s="257"/>
      <c r="L635" s="257"/>
    </row>
    <row r="636" spans="1:12">
      <c r="A636" s="257"/>
      <c r="B636" s="257"/>
      <c r="C636" s="257"/>
      <c r="D636" s="257"/>
      <c r="E636" s="257"/>
      <c r="F636" s="257"/>
      <c r="G636" s="257"/>
      <c r="H636" s="257"/>
      <c r="I636" s="257"/>
      <c r="J636" s="257"/>
      <c r="K636" s="257"/>
      <c r="L636" s="257"/>
    </row>
    <row r="637" spans="1:12">
      <c r="A637" s="257"/>
      <c r="B637" s="257"/>
      <c r="C637" s="257"/>
      <c r="D637" s="257"/>
      <c r="E637" s="257"/>
      <c r="F637" s="257"/>
      <c r="G637" s="257"/>
      <c r="H637" s="257"/>
      <c r="I637" s="257"/>
      <c r="J637" s="257"/>
      <c r="K637" s="257"/>
      <c r="L637" s="257"/>
    </row>
    <row r="638" spans="1:12">
      <c r="A638" s="257"/>
      <c r="B638" s="257"/>
      <c r="C638" s="257"/>
      <c r="D638" s="257"/>
      <c r="E638" s="257"/>
      <c r="F638" s="257"/>
      <c r="G638" s="257"/>
      <c r="H638" s="257"/>
      <c r="I638" s="257"/>
      <c r="J638" s="257"/>
      <c r="K638" s="257"/>
      <c r="L638" s="257"/>
    </row>
    <row r="639" spans="1:12">
      <c r="A639" s="257"/>
      <c r="B639" s="257"/>
      <c r="C639" s="257"/>
      <c r="D639" s="257"/>
      <c r="E639" s="257"/>
      <c r="F639" s="257"/>
      <c r="G639" s="257"/>
      <c r="H639" s="257"/>
      <c r="I639" s="257"/>
      <c r="J639" s="257"/>
      <c r="K639" s="257"/>
      <c r="L639" s="257"/>
    </row>
    <row r="640" spans="1:12">
      <c r="A640" s="257"/>
      <c r="B640" s="257"/>
      <c r="C640" s="257"/>
      <c r="D640" s="257"/>
      <c r="E640" s="257"/>
      <c r="F640" s="257"/>
      <c r="G640" s="257"/>
      <c r="H640" s="257"/>
      <c r="I640" s="257"/>
      <c r="J640" s="257"/>
      <c r="K640" s="257"/>
      <c r="L640" s="257"/>
    </row>
    <row r="641" spans="1:12">
      <c r="A641" s="257"/>
      <c r="B641" s="257"/>
      <c r="C641" s="257"/>
      <c r="D641" s="257"/>
      <c r="E641" s="257"/>
      <c r="F641" s="257"/>
      <c r="G641" s="257"/>
      <c r="H641" s="257"/>
      <c r="I641" s="257"/>
      <c r="J641" s="257"/>
      <c r="K641" s="257"/>
      <c r="L641" s="257"/>
    </row>
    <row r="642" spans="1:12">
      <c r="A642" s="257"/>
      <c r="B642" s="257"/>
      <c r="C642" s="257"/>
      <c r="D642" s="257"/>
      <c r="E642" s="257"/>
      <c r="F642" s="257"/>
      <c r="G642" s="257"/>
      <c r="H642" s="257"/>
      <c r="I642" s="257"/>
      <c r="J642" s="257"/>
      <c r="K642" s="257"/>
      <c r="L642" s="257"/>
    </row>
    <row r="643" spans="1:12">
      <c r="A643" s="257"/>
      <c r="B643" s="257"/>
      <c r="C643" s="257"/>
      <c r="D643" s="257"/>
      <c r="E643" s="257"/>
      <c r="F643" s="257"/>
      <c r="G643" s="257"/>
      <c r="H643" s="257"/>
      <c r="I643" s="257"/>
      <c r="J643" s="257"/>
      <c r="K643" s="257"/>
      <c r="L643" s="257"/>
    </row>
    <row r="644" spans="1:12">
      <c r="A644" s="257"/>
      <c r="B644" s="257"/>
      <c r="C644" s="257"/>
      <c r="D644" s="257"/>
      <c r="E644" s="257"/>
      <c r="F644" s="257"/>
      <c r="G644" s="257"/>
      <c r="H644" s="257"/>
      <c r="I644" s="257"/>
      <c r="J644" s="257"/>
      <c r="K644" s="257"/>
      <c r="L644" s="257"/>
    </row>
    <row r="645" spans="1:12">
      <c r="A645" s="257"/>
      <c r="B645" s="257"/>
      <c r="C645" s="257"/>
      <c r="D645" s="257"/>
      <c r="E645" s="257"/>
      <c r="F645" s="257"/>
      <c r="G645" s="257"/>
      <c r="H645" s="257"/>
      <c r="I645" s="257"/>
      <c r="J645" s="257"/>
      <c r="K645" s="257"/>
      <c r="L645" s="257"/>
    </row>
    <row r="646" spans="1:12">
      <c r="A646" s="257"/>
      <c r="B646" s="257"/>
      <c r="C646" s="257"/>
      <c r="D646" s="257"/>
      <c r="E646" s="257"/>
      <c r="F646" s="257"/>
      <c r="G646" s="257"/>
      <c r="H646" s="257"/>
      <c r="I646" s="257"/>
      <c r="J646" s="257"/>
      <c r="K646" s="257"/>
      <c r="L646" s="257"/>
    </row>
    <row r="647" spans="1:12">
      <c r="A647" s="257"/>
      <c r="B647" s="257"/>
      <c r="C647" s="257"/>
      <c r="D647" s="257"/>
      <c r="E647" s="257"/>
      <c r="F647" s="257"/>
      <c r="G647" s="257"/>
      <c r="H647" s="257"/>
      <c r="I647" s="257"/>
      <c r="J647" s="257"/>
      <c r="K647" s="257"/>
      <c r="L647" s="257"/>
    </row>
    <row r="648" spans="1:12">
      <c r="A648" s="257"/>
      <c r="B648" s="257"/>
      <c r="C648" s="257"/>
      <c r="D648" s="257"/>
      <c r="E648" s="257"/>
      <c r="F648" s="257"/>
      <c r="G648" s="257"/>
      <c r="H648" s="257"/>
      <c r="I648" s="257"/>
      <c r="J648" s="257"/>
      <c r="K648" s="257"/>
      <c r="L648" s="257"/>
    </row>
    <row r="649" spans="1:12">
      <c r="A649" s="257"/>
      <c r="B649" s="257"/>
      <c r="C649" s="257"/>
      <c r="D649" s="257"/>
      <c r="E649" s="257"/>
      <c r="F649" s="257"/>
      <c r="G649" s="257"/>
      <c r="H649" s="257"/>
      <c r="I649" s="257"/>
      <c r="J649" s="257"/>
      <c r="K649" s="257"/>
      <c r="L649" s="257"/>
    </row>
    <row r="650" spans="1:12">
      <c r="A650" s="257"/>
      <c r="B650" s="257"/>
      <c r="C650" s="257"/>
      <c r="D650" s="257"/>
      <c r="E650" s="257"/>
      <c r="F650" s="257"/>
      <c r="G650" s="257"/>
      <c r="H650" s="257"/>
      <c r="I650" s="257"/>
      <c r="J650" s="257"/>
      <c r="K650" s="257"/>
      <c r="L650" s="257"/>
    </row>
    <row r="651" spans="1:12">
      <c r="A651" s="257"/>
      <c r="B651" s="257"/>
      <c r="C651" s="257"/>
      <c r="D651" s="257"/>
      <c r="E651" s="257"/>
      <c r="F651" s="257"/>
      <c r="G651" s="257"/>
      <c r="H651" s="257"/>
      <c r="I651" s="257"/>
      <c r="J651" s="257"/>
      <c r="K651" s="257"/>
      <c r="L651" s="257"/>
    </row>
    <row r="652" spans="1:12">
      <c r="A652" s="257"/>
      <c r="B652" s="257"/>
      <c r="C652" s="257"/>
      <c r="D652" s="257"/>
      <c r="E652" s="257"/>
      <c r="F652" s="257"/>
      <c r="G652" s="257"/>
      <c r="H652" s="257"/>
      <c r="I652" s="257"/>
      <c r="J652" s="257"/>
      <c r="K652" s="257"/>
      <c r="L652" s="257"/>
    </row>
    <row r="653" spans="1:12">
      <c r="A653" s="257"/>
      <c r="B653" s="257"/>
      <c r="C653" s="257"/>
      <c r="D653" s="257"/>
      <c r="E653" s="257"/>
      <c r="F653" s="257"/>
      <c r="G653" s="257"/>
      <c r="H653" s="257"/>
      <c r="I653" s="257"/>
      <c r="J653" s="257"/>
      <c r="K653" s="257"/>
      <c r="L653" s="257"/>
    </row>
    <row r="654" spans="1:12">
      <c r="A654" s="257"/>
      <c r="B654" s="257"/>
      <c r="C654" s="257"/>
      <c r="D654" s="257"/>
      <c r="E654" s="257"/>
      <c r="F654" s="257"/>
      <c r="G654" s="257"/>
      <c r="H654" s="257"/>
      <c r="I654" s="257"/>
      <c r="J654" s="257"/>
      <c r="K654" s="257"/>
      <c r="L654" s="257"/>
    </row>
    <row r="655" spans="1:12">
      <c r="A655" s="257"/>
      <c r="B655" s="257"/>
      <c r="C655" s="257"/>
      <c r="D655" s="257"/>
      <c r="E655" s="257"/>
      <c r="F655" s="257"/>
      <c r="G655" s="257"/>
      <c r="H655" s="257"/>
      <c r="I655" s="257"/>
      <c r="J655" s="257"/>
      <c r="K655" s="257"/>
      <c r="L655" s="257"/>
    </row>
    <row r="656" spans="1:12">
      <c r="A656" s="257"/>
      <c r="B656" s="257"/>
      <c r="C656" s="257"/>
      <c r="D656" s="257"/>
      <c r="E656" s="257"/>
      <c r="F656" s="257"/>
      <c r="G656" s="257"/>
      <c r="H656" s="257"/>
      <c r="I656" s="257"/>
      <c r="J656" s="257"/>
      <c r="K656" s="257"/>
      <c r="L656" s="257"/>
    </row>
    <row r="657" spans="1:12">
      <c r="A657" s="257"/>
      <c r="B657" s="257"/>
      <c r="C657" s="257"/>
      <c r="D657" s="257"/>
      <c r="E657" s="257"/>
      <c r="F657" s="257"/>
      <c r="G657" s="257"/>
      <c r="H657" s="257"/>
      <c r="I657" s="257"/>
      <c r="J657" s="257"/>
      <c r="K657" s="257"/>
      <c r="L657" s="257"/>
    </row>
    <row r="658" spans="1:12">
      <c r="A658" s="257"/>
      <c r="B658" s="257"/>
      <c r="C658" s="257"/>
      <c r="D658" s="257"/>
      <c r="E658" s="257"/>
      <c r="F658" s="257"/>
      <c r="G658" s="257"/>
      <c r="H658" s="257"/>
      <c r="I658" s="257"/>
      <c r="J658" s="257"/>
      <c r="K658" s="257"/>
      <c r="L658" s="257"/>
    </row>
    <row r="659" spans="1:12">
      <c r="A659" s="257"/>
      <c r="B659" s="257"/>
      <c r="C659" s="257"/>
      <c r="D659" s="257"/>
      <c r="E659" s="257"/>
      <c r="F659" s="257"/>
      <c r="G659" s="257"/>
      <c r="H659" s="257"/>
      <c r="I659" s="257"/>
      <c r="J659" s="257"/>
      <c r="K659" s="257"/>
      <c r="L659" s="257"/>
    </row>
    <row r="660" spans="1:12">
      <c r="A660" s="257"/>
      <c r="B660" s="257"/>
      <c r="C660" s="257"/>
      <c r="D660" s="257"/>
      <c r="E660" s="257"/>
      <c r="F660" s="257"/>
      <c r="G660" s="257"/>
      <c r="H660" s="257"/>
      <c r="I660" s="257"/>
      <c r="J660" s="257"/>
      <c r="K660" s="257"/>
      <c r="L660" s="257"/>
    </row>
    <row r="661" spans="1:12">
      <c r="A661" s="257"/>
      <c r="B661" s="257"/>
      <c r="C661" s="257"/>
      <c r="D661" s="257"/>
      <c r="E661" s="257"/>
      <c r="F661" s="257"/>
      <c r="G661" s="257"/>
      <c r="H661" s="257"/>
      <c r="I661" s="257"/>
      <c r="J661" s="257"/>
      <c r="K661" s="257"/>
      <c r="L661" s="257"/>
    </row>
    <row r="662" spans="1:12">
      <c r="A662" s="257"/>
      <c r="B662" s="257"/>
      <c r="C662" s="257"/>
      <c r="D662" s="257"/>
      <c r="E662" s="257"/>
      <c r="F662" s="257"/>
      <c r="G662" s="257"/>
      <c r="H662" s="257"/>
      <c r="I662" s="257"/>
      <c r="J662" s="257"/>
      <c r="K662" s="257"/>
      <c r="L662" s="257"/>
    </row>
    <row r="663" spans="1:12">
      <c r="A663" s="257"/>
      <c r="B663" s="257"/>
      <c r="C663" s="257"/>
      <c r="D663" s="257"/>
      <c r="E663" s="257"/>
      <c r="F663" s="257"/>
      <c r="G663" s="257"/>
      <c r="H663" s="257"/>
      <c r="I663" s="257"/>
      <c r="J663" s="257"/>
      <c r="K663" s="257"/>
      <c r="L663" s="257"/>
    </row>
    <row r="664" spans="1:12">
      <c r="A664" s="257"/>
      <c r="B664" s="257"/>
      <c r="C664" s="257"/>
      <c r="D664" s="257"/>
      <c r="E664" s="257"/>
      <c r="F664" s="257"/>
      <c r="G664" s="257"/>
      <c r="H664" s="257"/>
      <c r="I664" s="257"/>
      <c r="J664" s="257"/>
      <c r="K664" s="257"/>
      <c r="L664" s="257"/>
    </row>
    <row r="665" spans="1:12">
      <c r="A665" s="257"/>
      <c r="B665" s="257"/>
      <c r="C665" s="257"/>
      <c r="D665" s="257"/>
      <c r="E665" s="257"/>
      <c r="F665" s="257"/>
      <c r="G665" s="257"/>
      <c r="H665" s="257"/>
      <c r="I665" s="257"/>
      <c r="J665" s="257"/>
      <c r="K665" s="257"/>
      <c r="L665" s="257"/>
    </row>
    <row r="666" spans="1:12">
      <c r="A666" s="257"/>
      <c r="B666" s="257"/>
      <c r="C666" s="257"/>
      <c r="D666" s="257"/>
      <c r="E666" s="257"/>
      <c r="F666" s="257"/>
      <c r="G666" s="257"/>
      <c r="H666" s="257"/>
      <c r="I666" s="257"/>
      <c r="J666" s="257"/>
      <c r="K666" s="257"/>
      <c r="L666" s="257"/>
    </row>
    <row r="667" spans="1:12">
      <c r="A667" s="257"/>
      <c r="B667" s="257"/>
      <c r="C667" s="257"/>
      <c r="D667" s="257"/>
      <c r="E667" s="257"/>
      <c r="F667" s="257"/>
      <c r="G667" s="257"/>
      <c r="H667" s="257"/>
      <c r="I667" s="257"/>
      <c r="J667" s="257"/>
      <c r="K667" s="257"/>
      <c r="L667" s="257"/>
    </row>
    <row r="668" spans="1:12">
      <c r="A668" s="257"/>
      <c r="B668" s="257"/>
      <c r="C668" s="257"/>
      <c r="D668" s="257"/>
      <c r="E668" s="257"/>
      <c r="F668" s="257"/>
      <c r="G668" s="257"/>
      <c r="H668" s="257"/>
      <c r="I668" s="257"/>
      <c r="J668" s="257"/>
      <c r="K668" s="257"/>
      <c r="L668" s="257"/>
    </row>
    <row r="669" spans="1:12">
      <c r="A669" s="257"/>
      <c r="B669" s="257"/>
      <c r="C669" s="257"/>
      <c r="D669" s="257"/>
      <c r="E669" s="257"/>
      <c r="F669" s="257"/>
      <c r="G669" s="257"/>
      <c r="H669" s="257"/>
      <c r="I669" s="257"/>
      <c r="J669" s="257"/>
      <c r="K669" s="257"/>
      <c r="L669" s="257"/>
    </row>
    <row r="670" spans="1:12">
      <c r="A670" s="257"/>
      <c r="B670" s="257"/>
      <c r="C670" s="257"/>
      <c r="D670" s="257"/>
      <c r="E670" s="257"/>
      <c r="F670" s="257"/>
      <c r="G670" s="257"/>
      <c r="H670" s="257"/>
      <c r="I670" s="257"/>
      <c r="J670" s="257"/>
      <c r="K670" s="257"/>
      <c r="L670" s="257"/>
    </row>
    <row r="671" spans="1:12">
      <c r="A671" s="257"/>
      <c r="B671" s="257"/>
      <c r="C671" s="257"/>
      <c r="D671" s="257"/>
      <c r="E671" s="257"/>
      <c r="F671" s="257"/>
      <c r="G671" s="257"/>
      <c r="H671" s="257"/>
      <c r="I671" s="257"/>
      <c r="J671" s="257"/>
      <c r="K671" s="257"/>
      <c r="L671" s="257"/>
    </row>
    <row r="672" spans="1:12">
      <c r="A672" s="257"/>
      <c r="B672" s="257"/>
      <c r="C672" s="257"/>
      <c r="D672" s="257"/>
      <c r="E672" s="257"/>
      <c r="F672" s="257"/>
      <c r="G672" s="257"/>
      <c r="H672" s="257"/>
      <c r="I672" s="257"/>
      <c r="J672" s="257"/>
      <c r="K672" s="257"/>
      <c r="L672" s="257"/>
    </row>
    <row r="673" spans="1:12">
      <c r="A673" s="257"/>
      <c r="B673" s="257"/>
      <c r="C673" s="257"/>
      <c r="D673" s="257"/>
      <c r="E673" s="257"/>
      <c r="F673" s="257"/>
      <c r="G673" s="257"/>
      <c r="H673" s="257"/>
      <c r="I673" s="257"/>
      <c r="J673" s="257"/>
      <c r="K673" s="257"/>
      <c r="L673" s="257"/>
    </row>
    <row r="674" spans="1:12">
      <c r="A674" s="257"/>
      <c r="B674" s="257"/>
      <c r="C674" s="257"/>
      <c r="D674" s="257"/>
      <c r="E674" s="257"/>
      <c r="F674" s="257"/>
      <c r="G674" s="257"/>
      <c r="H674" s="257"/>
      <c r="I674" s="257"/>
      <c r="J674" s="257"/>
      <c r="K674" s="257"/>
      <c r="L674" s="257"/>
    </row>
    <row r="675" spans="1:12">
      <c r="A675" s="257"/>
      <c r="B675" s="257"/>
      <c r="C675" s="257"/>
      <c r="D675" s="257"/>
      <c r="E675" s="257"/>
      <c r="F675" s="257"/>
      <c r="G675" s="257"/>
      <c r="H675" s="257"/>
      <c r="I675" s="257"/>
      <c r="J675" s="257"/>
      <c r="K675" s="257"/>
      <c r="L675" s="257"/>
    </row>
    <row r="676" spans="1:12">
      <c r="A676" s="257"/>
      <c r="B676" s="257"/>
      <c r="C676" s="257"/>
      <c r="D676" s="257"/>
      <c r="E676" s="257"/>
      <c r="F676" s="257"/>
      <c r="G676" s="257"/>
      <c r="H676" s="257"/>
      <c r="I676" s="257"/>
      <c r="J676" s="257"/>
      <c r="K676" s="257"/>
      <c r="L676" s="257"/>
    </row>
    <row r="677" spans="1:12">
      <c r="A677" s="257"/>
      <c r="B677" s="257"/>
      <c r="C677" s="257"/>
      <c r="D677" s="257"/>
      <c r="E677" s="257"/>
      <c r="F677" s="257"/>
      <c r="G677" s="257"/>
      <c r="H677" s="257"/>
      <c r="I677" s="257"/>
      <c r="J677" s="257"/>
      <c r="K677" s="257"/>
      <c r="L677" s="257"/>
    </row>
    <row r="678" spans="1:12">
      <c r="A678" s="257"/>
      <c r="B678" s="257"/>
      <c r="C678" s="257"/>
      <c r="D678" s="257"/>
      <c r="E678" s="257"/>
      <c r="F678" s="257"/>
      <c r="G678" s="257"/>
      <c r="H678" s="257"/>
      <c r="I678" s="257"/>
      <c r="J678" s="257"/>
      <c r="K678" s="257"/>
      <c r="L678" s="257"/>
    </row>
    <row r="679" spans="1:12">
      <c r="A679" s="257"/>
      <c r="B679" s="257"/>
      <c r="C679" s="257"/>
      <c r="D679" s="257"/>
      <c r="E679" s="257"/>
      <c r="F679" s="257"/>
      <c r="G679" s="257"/>
      <c r="H679" s="257"/>
      <c r="I679" s="257"/>
      <c r="J679" s="257"/>
      <c r="K679" s="257"/>
      <c r="L679" s="257"/>
    </row>
    <row r="680" spans="1:12">
      <c r="A680" s="257"/>
      <c r="B680" s="257"/>
      <c r="C680" s="257"/>
      <c r="D680" s="257"/>
      <c r="E680" s="257"/>
      <c r="F680" s="257"/>
      <c r="G680" s="257"/>
      <c r="H680" s="257"/>
      <c r="I680" s="257"/>
      <c r="J680" s="257"/>
      <c r="K680" s="257"/>
      <c r="L680" s="257"/>
    </row>
    <row r="681" spans="1:12">
      <c r="A681" s="257"/>
      <c r="B681" s="257"/>
      <c r="C681" s="257"/>
      <c r="D681" s="257"/>
      <c r="E681" s="257"/>
      <c r="F681" s="257"/>
      <c r="G681" s="257"/>
      <c r="H681" s="257"/>
      <c r="I681" s="257"/>
      <c r="J681" s="257"/>
      <c r="K681" s="257"/>
      <c r="L681" s="257"/>
    </row>
    <row r="682" spans="1:12">
      <c r="A682" s="257"/>
      <c r="B682" s="257"/>
      <c r="C682" s="257"/>
      <c r="D682" s="257"/>
      <c r="E682" s="257"/>
      <c r="F682" s="257"/>
      <c r="G682" s="257"/>
      <c r="H682" s="257"/>
      <c r="I682" s="257"/>
      <c r="J682" s="257"/>
      <c r="K682" s="257"/>
      <c r="L682" s="257"/>
    </row>
    <row r="683" spans="1:12">
      <c r="A683" s="257"/>
      <c r="B683" s="257"/>
      <c r="C683" s="257"/>
      <c r="D683" s="257"/>
      <c r="E683" s="257"/>
      <c r="F683" s="257"/>
      <c r="G683" s="257"/>
      <c r="H683" s="257"/>
      <c r="I683" s="257"/>
      <c r="J683" s="257"/>
      <c r="K683" s="257"/>
      <c r="L683" s="257"/>
    </row>
    <row r="684" spans="1:12">
      <c r="A684" s="257"/>
      <c r="B684" s="257"/>
      <c r="C684" s="257"/>
      <c r="D684" s="257"/>
      <c r="E684" s="257"/>
      <c r="F684" s="257"/>
      <c r="G684" s="257"/>
      <c r="H684" s="257"/>
      <c r="I684" s="257"/>
      <c r="J684" s="257"/>
      <c r="K684" s="257"/>
      <c r="L684" s="257"/>
    </row>
    <row r="685" spans="1:12">
      <c r="A685" s="257"/>
      <c r="B685" s="257"/>
      <c r="C685" s="257"/>
      <c r="D685" s="257"/>
      <c r="E685" s="257"/>
      <c r="F685" s="257"/>
      <c r="G685" s="257"/>
      <c r="H685" s="257"/>
      <c r="I685" s="257"/>
      <c r="J685" s="257"/>
      <c r="K685" s="257"/>
      <c r="L685" s="257"/>
    </row>
    <row r="686" spans="1:12">
      <c r="A686" s="257"/>
      <c r="B686" s="257"/>
      <c r="C686" s="257"/>
      <c r="D686" s="257"/>
      <c r="E686" s="257"/>
      <c r="F686" s="257"/>
      <c r="G686" s="257"/>
      <c r="H686" s="257"/>
      <c r="I686" s="257"/>
      <c r="J686" s="257"/>
      <c r="K686" s="257"/>
      <c r="L686" s="257"/>
    </row>
    <row r="687" spans="1:12">
      <c r="A687" s="257"/>
      <c r="B687" s="257"/>
      <c r="C687" s="257"/>
      <c r="D687" s="257"/>
      <c r="E687" s="257"/>
      <c r="F687" s="257"/>
      <c r="G687" s="257"/>
      <c r="H687" s="257"/>
      <c r="I687" s="257"/>
      <c r="J687" s="257"/>
      <c r="K687" s="257"/>
      <c r="L687" s="257"/>
    </row>
    <row r="688" spans="1:12">
      <c r="A688" s="257"/>
      <c r="B688" s="257"/>
      <c r="C688" s="257"/>
      <c r="D688" s="257"/>
      <c r="E688" s="257"/>
      <c r="F688" s="257"/>
      <c r="G688" s="257"/>
      <c r="H688" s="257"/>
      <c r="I688" s="257"/>
      <c r="J688" s="257"/>
      <c r="K688" s="257"/>
      <c r="L688" s="257"/>
    </row>
    <row r="689" spans="1:12">
      <c r="A689" s="257"/>
      <c r="B689" s="257"/>
      <c r="C689" s="257"/>
      <c r="D689" s="257"/>
      <c r="E689" s="257"/>
      <c r="F689" s="257"/>
      <c r="G689" s="257"/>
      <c r="H689" s="257"/>
      <c r="I689" s="257"/>
      <c r="J689" s="257"/>
      <c r="K689" s="257"/>
      <c r="L689" s="257"/>
    </row>
    <row r="690" spans="1:12">
      <c r="A690" s="257"/>
      <c r="B690" s="257"/>
      <c r="C690" s="257"/>
      <c r="D690" s="257"/>
      <c r="E690" s="257"/>
      <c r="F690" s="257"/>
      <c r="G690" s="257"/>
      <c r="H690" s="257"/>
      <c r="I690" s="257"/>
      <c r="J690" s="257"/>
      <c r="K690" s="257"/>
      <c r="L690" s="257"/>
    </row>
    <row r="691" spans="1:12">
      <c r="A691" s="257"/>
      <c r="B691" s="257"/>
      <c r="C691" s="257"/>
      <c r="D691" s="257"/>
      <c r="E691" s="257"/>
      <c r="F691" s="257"/>
      <c r="G691" s="257"/>
      <c r="H691" s="257"/>
      <c r="I691" s="257"/>
      <c r="J691" s="257"/>
      <c r="K691" s="257"/>
      <c r="L691" s="257"/>
    </row>
    <row r="692" spans="1:12">
      <c r="A692" s="257"/>
      <c r="B692" s="257"/>
      <c r="C692" s="257"/>
      <c r="D692" s="257"/>
      <c r="E692" s="257"/>
      <c r="F692" s="257"/>
      <c r="G692" s="257"/>
      <c r="H692" s="257"/>
      <c r="I692" s="257"/>
      <c r="J692" s="257"/>
      <c r="K692" s="257"/>
      <c r="L692" s="257"/>
    </row>
    <row r="693" spans="1:12">
      <c r="A693" s="257"/>
      <c r="B693" s="257"/>
      <c r="C693" s="257"/>
      <c r="D693" s="257"/>
      <c r="E693" s="257"/>
      <c r="F693" s="257"/>
      <c r="G693" s="257"/>
      <c r="H693" s="257"/>
      <c r="I693" s="257"/>
      <c r="J693" s="257"/>
      <c r="K693" s="257"/>
      <c r="L693" s="257"/>
    </row>
    <row r="694" spans="1:12">
      <c r="A694" s="257"/>
      <c r="B694" s="257"/>
      <c r="C694" s="257"/>
      <c r="D694" s="257"/>
      <c r="E694" s="257"/>
      <c r="F694" s="257"/>
      <c r="G694" s="257"/>
      <c r="H694" s="257"/>
      <c r="I694" s="257"/>
      <c r="J694" s="257"/>
      <c r="K694" s="257"/>
      <c r="L694" s="257"/>
    </row>
    <row r="695" spans="1:12">
      <c r="A695" s="257"/>
      <c r="B695" s="257"/>
      <c r="C695" s="257"/>
      <c r="D695" s="257"/>
      <c r="E695" s="257"/>
      <c r="F695" s="257"/>
      <c r="G695" s="257"/>
      <c r="H695" s="257"/>
      <c r="I695" s="257"/>
      <c r="J695" s="257"/>
      <c r="K695" s="257"/>
      <c r="L695" s="257"/>
    </row>
    <row r="696" spans="1:12">
      <c r="A696" s="257"/>
      <c r="B696" s="257"/>
      <c r="C696" s="257"/>
      <c r="D696" s="257"/>
      <c r="E696" s="257"/>
      <c r="F696" s="257"/>
      <c r="G696" s="257"/>
      <c r="H696" s="257"/>
      <c r="I696" s="257"/>
      <c r="J696" s="257"/>
      <c r="K696" s="257"/>
      <c r="L696" s="257"/>
    </row>
    <row r="697" spans="1:12">
      <c r="A697" s="257"/>
      <c r="B697" s="257"/>
      <c r="C697" s="257"/>
      <c r="D697" s="257"/>
      <c r="E697" s="257"/>
      <c r="F697" s="257"/>
      <c r="G697" s="257"/>
      <c r="H697" s="257"/>
      <c r="I697" s="257"/>
      <c r="J697" s="257"/>
      <c r="K697" s="257"/>
      <c r="L697" s="257"/>
    </row>
    <row r="698" spans="1:12">
      <c r="A698" s="257"/>
      <c r="B698" s="257"/>
      <c r="C698" s="257"/>
      <c r="D698" s="257"/>
      <c r="E698" s="257"/>
      <c r="F698" s="257"/>
      <c r="G698" s="257"/>
      <c r="H698" s="257"/>
      <c r="I698" s="257"/>
      <c r="J698" s="257"/>
      <c r="K698" s="257"/>
      <c r="L698" s="257"/>
    </row>
    <row r="699" spans="1:12">
      <c r="A699" s="257"/>
      <c r="B699" s="257"/>
      <c r="C699" s="257"/>
      <c r="D699" s="257"/>
      <c r="E699" s="257"/>
      <c r="F699" s="257"/>
      <c r="G699" s="257"/>
      <c r="H699" s="257"/>
      <c r="I699" s="257"/>
      <c r="J699" s="257"/>
      <c r="K699" s="257"/>
      <c r="L699" s="257"/>
    </row>
    <row r="700" spans="1:12">
      <c r="A700" s="257"/>
      <c r="B700" s="257"/>
      <c r="C700" s="257"/>
      <c r="D700" s="257"/>
      <c r="E700" s="257"/>
      <c r="F700" s="257"/>
      <c r="G700" s="257"/>
      <c r="H700" s="257"/>
      <c r="I700" s="257"/>
      <c r="J700" s="257"/>
      <c r="K700" s="257"/>
      <c r="L700" s="257"/>
    </row>
    <row r="701" spans="1:12">
      <c r="A701" s="257"/>
      <c r="B701" s="257"/>
      <c r="C701" s="257"/>
      <c r="D701" s="257"/>
      <c r="E701" s="257"/>
      <c r="F701" s="257"/>
      <c r="G701" s="257"/>
      <c r="H701" s="257"/>
      <c r="I701" s="257"/>
      <c r="J701" s="257"/>
      <c r="K701" s="257"/>
      <c r="L701" s="257"/>
    </row>
    <row r="702" spans="1:12">
      <c r="A702" s="257"/>
      <c r="B702" s="257"/>
      <c r="C702" s="257"/>
      <c r="D702" s="257"/>
      <c r="E702" s="257"/>
      <c r="F702" s="257"/>
      <c r="G702" s="257"/>
      <c r="H702" s="257"/>
      <c r="I702" s="257"/>
      <c r="J702" s="257"/>
      <c r="K702" s="257"/>
      <c r="L702" s="257"/>
    </row>
    <row r="703" spans="1:12">
      <c r="A703" s="257"/>
      <c r="B703" s="257"/>
      <c r="C703" s="257"/>
      <c r="D703" s="257"/>
      <c r="E703" s="257"/>
      <c r="F703" s="257"/>
      <c r="G703" s="257"/>
      <c r="H703" s="257"/>
      <c r="I703" s="257"/>
      <c r="J703" s="257"/>
      <c r="K703" s="257"/>
      <c r="L703" s="257"/>
    </row>
    <row r="704" spans="1:12">
      <c r="A704" s="257"/>
      <c r="B704" s="257"/>
      <c r="C704" s="257"/>
      <c r="D704" s="257"/>
      <c r="E704" s="257"/>
      <c r="F704" s="257"/>
      <c r="G704" s="257"/>
      <c r="H704" s="257"/>
      <c r="I704" s="257"/>
      <c r="J704" s="257"/>
      <c r="K704" s="257"/>
      <c r="L704" s="257"/>
    </row>
    <row r="705" spans="1:12">
      <c r="A705" s="257"/>
      <c r="B705" s="257"/>
      <c r="C705" s="257"/>
      <c r="D705" s="257"/>
      <c r="E705" s="257"/>
      <c r="F705" s="257"/>
      <c r="G705" s="257"/>
      <c r="H705" s="257"/>
      <c r="I705" s="257"/>
      <c r="J705" s="257"/>
      <c r="K705" s="257"/>
      <c r="L705" s="257"/>
    </row>
    <row r="706" spans="1:12">
      <c r="A706" s="257"/>
      <c r="B706" s="257"/>
      <c r="C706" s="257"/>
      <c r="D706" s="257"/>
      <c r="E706" s="257"/>
      <c r="F706" s="257"/>
      <c r="G706" s="257"/>
      <c r="H706" s="257"/>
      <c r="I706" s="257"/>
      <c r="J706" s="257"/>
      <c r="K706" s="257"/>
      <c r="L706" s="257"/>
    </row>
    <row r="707" spans="1:12">
      <c r="A707" s="257"/>
      <c r="B707" s="257"/>
      <c r="C707" s="257"/>
      <c r="D707" s="257"/>
      <c r="E707" s="257"/>
      <c r="F707" s="257"/>
      <c r="G707" s="257"/>
      <c r="H707" s="257"/>
      <c r="I707" s="257"/>
      <c r="J707" s="257"/>
      <c r="K707" s="257"/>
      <c r="L707" s="257"/>
    </row>
    <row r="708" spans="1:12">
      <c r="A708" s="257"/>
      <c r="B708" s="257"/>
      <c r="C708" s="257"/>
      <c r="D708" s="257"/>
      <c r="E708" s="257"/>
      <c r="F708" s="257"/>
      <c r="G708" s="257"/>
      <c r="H708" s="257"/>
      <c r="I708" s="257"/>
      <c r="J708" s="257"/>
      <c r="K708" s="257"/>
      <c r="L708" s="257"/>
    </row>
    <row r="709" spans="1:12">
      <c r="A709" s="257"/>
      <c r="B709" s="257"/>
      <c r="C709" s="257"/>
      <c r="D709" s="257"/>
      <c r="E709" s="257"/>
      <c r="F709" s="257"/>
      <c r="G709" s="257"/>
      <c r="H709" s="257"/>
      <c r="I709" s="257"/>
      <c r="J709" s="257"/>
      <c r="K709" s="257"/>
      <c r="L709" s="257"/>
    </row>
    <row r="710" spans="1:12">
      <c r="A710" s="257"/>
      <c r="B710" s="257"/>
      <c r="C710" s="257"/>
      <c r="D710" s="257"/>
      <c r="E710" s="257"/>
      <c r="F710" s="257"/>
      <c r="G710" s="257"/>
      <c r="H710" s="257"/>
      <c r="I710" s="257"/>
      <c r="J710" s="257"/>
      <c r="K710" s="257"/>
      <c r="L710" s="257"/>
    </row>
    <row r="711" spans="1:12">
      <c r="A711" s="257"/>
      <c r="B711" s="257"/>
      <c r="C711" s="257"/>
      <c r="D711" s="257"/>
      <c r="E711" s="257"/>
      <c r="F711" s="257"/>
      <c r="G711" s="257"/>
      <c r="H711" s="257"/>
      <c r="I711" s="257"/>
      <c r="J711" s="257"/>
      <c r="K711" s="257"/>
      <c r="L711" s="257"/>
    </row>
    <row r="712" spans="1:12">
      <c r="A712" s="257"/>
      <c r="B712" s="257"/>
      <c r="C712" s="257"/>
      <c r="D712" s="257"/>
      <c r="E712" s="257"/>
      <c r="F712" s="257"/>
      <c r="G712" s="257"/>
      <c r="H712" s="257"/>
      <c r="I712" s="257"/>
      <c r="J712" s="257"/>
      <c r="K712" s="257"/>
      <c r="L712" s="257"/>
    </row>
    <row r="713" spans="1:12">
      <c r="A713" s="257"/>
      <c r="B713" s="257"/>
      <c r="C713" s="257"/>
      <c r="D713" s="257"/>
      <c r="E713" s="257"/>
      <c r="F713" s="257"/>
      <c r="G713" s="257"/>
      <c r="H713" s="257"/>
      <c r="I713" s="257"/>
      <c r="J713" s="257"/>
      <c r="K713" s="257"/>
      <c r="L713" s="257"/>
    </row>
    <row r="714" spans="1:12">
      <c r="A714" s="257"/>
      <c r="B714" s="257"/>
      <c r="C714" s="257"/>
      <c r="D714" s="257"/>
      <c r="E714" s="257"/>
      <c r="F714" s="257"/>
      <c r="G714" s="257"/>
      <c r="H714" s="257"/>
      <c r="I714" s="257"/>
      <c r="J714" s="257"/>
      <c r="K714" s="257"/>
      <c r="L714" s="257"/>
    </row>
    <row r="715" spans="1:12">
      <c r="A715" s="257"/>
      <c r="B715" s="257"/>
      <c r="C715" s="257"/>
      <c r="D715" s="257"/>
      <c r="E715" s="257"/>
      <c r="F715" s="257"/>
      <c r="G715" s="257"/>
      <c r="H715" s="257"/>
      <c r="I715" s="257"/>
      <c r="J715" s="257"/>
      <c r="K715" s="257"/>
      <c r="L715" s="257"/>
    </row>
    <row r="716" spans="1:12">
      <c r="A716" s="257"/>
      <c r="B716" s="257"/>
      <c r="C716" s="257"/>
      <c r="D716" s="257"/>
      <c r="E716" s="257"/>
      <c r="F716" s="257"/>
      <c r="G716" s="257"/>
      <c r="H716" s="257"/>
      <c r="I716" s="257"/>
      <c r="J716" s="257"/>
      <c r="K716" s="257"/>
      <c r="L716" s="257"/>
    </row>
    <row r="717" spans="1:12">
      <c r="A717" s="257"/>
      <c r="B717" s="257"/>
      <c r="C717" s="257"/>
      <c r="D717" s="257"/>
      <c r="E717" s="257"/>
      <c r="F717" s="257"/>
      <c r="G717" s="257"/>
      <c r="H717" s="257"/>
      <c r="I717" s="257"/>
      <c r="J717" s="257"/>
      <c r="K717" s="257"/>
      <c r="L717" s="257"/>
    </row>
    <row r="718" spans="1:12">
      <c r="A718" s="257"/>
      <c r="B718" s="257"/>
      <c r="C718" s="257"/>
      <c r="D718" s="257"/>
      <c r="E718" s="257"/>
      <c r="F718" s="257"/>
      <c r="G718" s="257"/>
      <c r="H718" s="257"/>
      <c r="I718" s="257"/>
      <c r="J718" s="257"/>
      <c r="K718" s="257"/>
      <c r="L718" s="257"/>
    </row>
    <row r="719" spans="1:12">
      <c r="A719" s="257"/>
      <c r="B719" s="257"/>
      <c r="C719" s="257"/>
      <c r="D719" s="257"/>
      <c r="E719" s="257"/>
      <c r="F719" s="257"/>
      <c r="G719" s="257"/>
      <c r="H719" s="257"/>
      <c r="I719" s="257"/>
      <c r="J719" s="257"/>
      <c r="K719" s="257"/>
      <c r="L719" s="257"/>
    </row>
    <row r="720" spans="1:12">
      <c r="A720" s="257"/>
      <c r="B720" s="257"/>
      <c r="C720" s="257"/>
      <c r="D720" s="257"/>
      <c r="E720" s="257"/>
      <c r="F720" s="257"/>
      <c r="G720" s="257"/>
      <c r="H720" s="257"/>
      <c r="I720" s="257"/>
      <c r="J720" s="257"/>
      <c r="K720" s="257"/>
      <c r="L720" s="257"/>
    </row>
    <row r="721" spans="1:12">
      <c r="A721" s="257"/>
      <c r="B721" s="257"/>
      <c r="C721" s="257"/>
      <c r="D721" s="257"/>
      <c r="E721" s="257"/>
      <c r="F721" s="257"/>
      <c r="G721" s="257"/>
      <c r="H721" s="257"/>
      <c r="I721" s="257"/>
      <c r="J721" s="257"/>
      <c r="K721" s="257"/>
      <c r="L721" s="257"/>
    </row>
    <row r="722" spans="1:12">
      <c r="A722" s="257"/>
      <c r="B722" s="257"/>
      <c r="C722" s="257"/>
      <c r="D722" s="257"/>
      <c r="E722" s="257"/>
      <c r="F722" s="257"/>
      <c r="G722" s="257"/>
      <c r="H722" s="257"/>
      <c r="I722" s="257"/>
      <c r="J722" s="257"/>
      <c r="K722" s="257"/>
      <c r="L722" s="257"/>
    </row>
    <row r="723" spans="1:12">
      <c r="A723" s="257"/>
      <c r="B723" s="257"/>
      <c r="C723" s="257"/>
      <c r="D723" s="257"/>
      <c r="E723" s="257"/>
      <c r="F723" s="257"/>
      <c r="G723" s="257"/>
      <c r="H723" s="257"/>
      <c r="I723" s="257"/>
      <c r="J723" s="257"/>
      <c r="K723" s="257"/>
      <c r="L723" s="257"/>
    </row>
    <row r="724" spans="1:12">
      <c r="A724" s="257"/>
      <c r="B724" s="257"/>
      <c r="C724" s="257"/>
      <c r="D724" s="257"/>
      <c r="E724" s="257"/>
      <c r="F724" s="257"/>
      <c r="G724" s="257"/>
      <c r="H724" s="257"/>
      <c r="I724" s="257"/>
      <c r="J724" s="257"/>
      <c r="K724" s="257"/>
      <c r="L724" s="257"/>
    </row>
    <row r="725" spans="1:12">
      <c r="A725" s="257"/>
      <c r="B725" s="257"/>
      <c r="C725" s="257"/>
      <c r="D725" s="257"/>
      <c r="E725" s="257"/>
      <c r="F725" s="257"/>
      <c r="G725" s="257"/>
      <c r="H725" s="257"/>
      <c r="I725" s="257"/>
      <c r="J725" s="257"/>
      <c r="K725" s="257"/>
      <c r="L725" s="257"/>
    </row>
    <row r="726" spans="1:12">
      <c r="A726" s="257"/>
      <c r="B726" s="257"/>
      <c r="C726" s="257"/>
      <c r="D726" s="257"/>
      <c r="E726" s="257"/>
      <c r="F726" s="257"/>
      <c r="G726" s="257"/>
      <c r="H726" s="257"/>
      <c r="I726" s="257"/>
      <c r="J726" s="257"/>
      <c r="K726" s="257"/>
      <c r="L726" s="257"/>
    </row>
    <row r="727" spans="1:12">
      <c r="A727" s="257"/>
      <c r="B727" s="257"/>
      <c r="C727" s="257"/>
      <c r="D727" s="257"/>
      <c r="E727" s="257"/>
      <c r="F727" s="257"/>
      <c r="G727" s="257"/>
      <c r="H727" s="257"/>
      <c r="I727" s="257"/>
      <c r="J727" s="257"/>
      <c r="K727" s="257"/>
      <c r="L727" s="257"/>
    </row>
    <row r="728" spans="1:12">
      <c r="A728" s="257"/>
      <c r="B728" s="257"/>
      <c r="C728" s="257"/>
      <c r="D728" s="257"/>
      <c r="E728" s="257"/>
      <c r="F728" s="257"/>
      <c r="G728" s="257"/>
      <c r="H728" s="257"/>
      <c r="I728" s="257"/>
      <c r="J728" s="257"/>
      <c r="K728" s="257"/>
      <c r="L728" s="257"/>
    </row>
    <row r="729" spans="1:12">
      <c r="A729" s="257"/>
      <c r="B729" s="257"/>
      <c r="C729" s="257"/>
      <c r="D729" s="257"/>
      <c r="E729" s="257"/>
      <c r="F729" s="257"/>
      <c r="G729" s="257"/>
      <c r="H729" s="257"/>
      <c r="I729" s="257"/>
      <c r="J729" s="257"/>
      <c r="K729" s="257"/>
      <c r="L729" s="257"/>
    </row>
    <row r="730" spans="1:12">
      <c r="A730" s="257"/>
      <c r="B730" s="257"/>
      <c r="C730" s="257"/>
      <c r="D730" s="257"/>
      <c r="E730" s="257"/>
      <c r="F730" s="257"/>
      <c r="G730" s="257"/>
      <c r="H730" s="257"/>
      <c r="I730" s="257"/>
      <c r="J730" s="257"/>
      <c r="K730" s="257"/>
      <c r="L730" s="257"/>
    </row>
    <row r="731" spans="1:12">
      <c r="A731" s="257"/>
      <c r="B731" s="257"/>
      <c r="C731" s="257"/>
      <c r="D731" s="257"/>
      <c r="E731" s="257"/>
      <c r="F731" s="257"/>
      <c r="G731" s="257"/>
      <c r="H731" s="257"/>
      <c r="I731" s="257"/>
      <c r="J731" s="257"/>
      <c r="K731" s="257"/>
      <c r="L731" s="257"/>
    </row>
    <row r="732" spans="1:12">
      <c r="A732" s="257"/>
      <c r="B732" s="257"/>
      <c r="C732" s="257"/>
      <c r="D732" s="257"/>
      <c r="E732" s="257"/>
      <c r="F732" s="257"/>
      <c r="G732" s="257"/>
      <c r="H732" s="257"/>
      <c r="I732" s="257"/>
      <c r="J732" s="257"/>
      <c r="K732" s="257"/>
      <c r="L732" s="257"/>
    </row>
    <row r="733" spans="1:12">
      <c r="A733" s="257"/>
      <c r="B733" s="257"/>
      <c r="C733" s="257"/>
      <c r="D733" s="257"/>
      <c r="E733" s="257"/>
      <c r="F733" s="257"/>
      <c r="G733" s="257"/>
      <c r="H733" s="257"/>
      <c r="I733" s="257"/>
      <c r="J733" s="257"/>
      <c r="K733" s="257"/>
      <c r="L733" s="257"/>
    </row>
    <row r="734" spans="1:12">
      <c r="A734" s="257"/>
      <c r="B734" s="257"/>
      <c r="C734" s="257"/>
      <c r="D734" s="257"/>
      <c r="E734" s="257"/>
      <c r="F734" s="257"/>
      <c r="G734" s="257"/>
      <c r="H734" s="257"/>
      <c r="I734" s="257"/>
      <c r="J734" s="257"/>
      <c r="K734" s="257"/>
      <c r="L734" s="257"/>
    </row>
    <row r="735" spans="1:12">
      <c r="A735" s="257"/>
      <c r="B735" s="257"/>
      <c r="C735" s="257"/>
      <c r="D735" s="257"/>
      <c r="E735" s="257"/>
      <c r="F735" s="257"/>
      <c r="G735" s="257"/>
      <c r="H735" s="257"/>
      <c r="I735" s="257"/>
      <c r="J735" s="257"/>
      <c r="K735" s="257"/>
      <c r="L735" s="257"/>
    </row>
    <row r="736" spans="1:12">
      <c r="A736" s="257"/>
      <c r="B736" s="257"/>
      <c r="C736" s="257"/>
      <c r="D736" s="257"/>
      <c r="E736" s="257"/>
      <c r="F736" s="257"/>
      <c r="G736" s="257"/>
      <c r="H736" s="257"/>
      <c r="I736" s="257"/>
      <c r="J736" s="257"/>
      <c r="K736" s="257"/>
      <c r="L736" s="257"/>
    </row>
    <row r="737" spans="1:12">
      <c r="A737" s="257"/>
      <c r="B737" s="257"/>
      <c r="C737" s="257"/>
      <c r="D737" s="257"/>
      <c r="E737" s="257"/>
      <c r="F737" s="257"/>
      <c r="G737" s="257"/>
      <c r="H737" s="257"/>
      <c r="I737" s="257"/>
      <c r="J737" s="257"/>
      <c r="K737" s="257"/>
      <c r="L737" s="257"/>
    </row>
    <row r="738" spans="1:12">
      <c r="A738" s="257"/>
      <c r="B738" s="257"/>
      <c r="C738" s="257"/>
      <c r="D738" s="257"/>
      <c r="E738" s="257"/>
      <c r="F738" s="257"/>
      <c r="G738" s="257"/>
      <c r="H738" s="257"/>
      <c r="I738" s="257"/>
      <c r="J738" s="257"/>
      <c r="K738" s="257"/>
      <c r="L738" s="257"/>
    </row>
    <row r="739" spans="1:12">
      <c r="A739" s="257"/>
      <c r="B739" s="257"/>
      <c r="C739" s="257"/>
      <c r="D739" s="257"/>
      <c r="E739" s="257"/>
      <c r="F739" s="257"/>
      <c r="G739" s="257"/>
      <c r="H739" s="257"/>
      <c r="I739" s="257"/>
      <c r="J739" s="257"/>
      <c r="K739" s="257"/>
      <c r="L739" s="257"/>
    </row>
    <row r="740" spans="1:12">
      <c r="A740" s="257"/>
      <c r="B740" s="257"/>
      <c r="C740" s="257"/>
      <c r="D740" s="257"/>
      <c r="E740" s="257"/>
      <c r="F740" s="257"/>
      <c r="G740" s="257"/>
      <c r="H740" s="257"/>
      <c r="I740" s="257"/>
      <c r="J740" s="257"/>
      <c r="K740" s="257"/>
      <c r="L740" s="257"/>
    </row>
    <row r="741" spans="1:12">
      <c r="A741" s="257"/>
      <c r="B741" s="257"/>
      <c r="C741" s="257"/>
      <c r="D741" s="257"/>
      <c r="E741" s="257"/>
      <c r="F741" s="257"/>
      <c r="G741" s="257"/>
      <c r="H741" s="257"/>
      <c r="I741" s="257"/>
      <c r="J741" s="257"/>
      <c r="K741" s="257"/>
      <c r="L741" s="257"/>
    </row>
    <row r="742" spans="1:12">
      <c r="A742" s="257"/>
      <c r="B742" s="257"/>
      <c r="C742" s="257"/>
      <c r="D742" s="257"/>
      <c r="E742" s="257"/>
      <c r="F742" s="257"/>
      <c r="G742" s="257"/>
      <c r="H742" s="257"/>
      <c r="I742" s="257"/>
      <c r="J742" s="257"/>
      <c r="K742" s="257"/>
      <c r="L742" s="257"/>
    </row>
    <row r="743" spans="1:12">
      <c r="A743" s="257"/>
      <c r="B743" s="257"/>
      <c r="C743" s="257"/>
      <c r="D743" s="257"/>
      <c r="E743" s="257"/>
      <c r="F743" s="257"/>
      <c r="G743" s="257"/>
      <c r="H743" s="257"/>
      <c r="I743" s="257"/>
      <c r="J743" s="257"/>
      <c r="K743" s="257"/>
      <c r="L743" s="257"/>
    </row>
    <row r="744" spans="1:12">
      <c r="A744" s="257"/>
      <c r="B744" s="257"/>
      <c r="C744" s="257"/>
      <c r="D744" s="257"/>
      <c r="E744" s="257"/>
      <c r="F744" s="257"/>
      <c r="G744" s="257"/>
      <c r="H744" s="257"/>
      <c r="I744" s="257"/>
      <c r="J744" s="257"/>
      <c r="K744" s="257"/>
      <c r="L744" s="257"/>
    </row>
    <row r="745" spans="1:12">
      <c r="A745" s="257"/>
      <c r="B745" s="257"/>
      <c r="C745" s="257"/>
      <c r="D745" s="257"/>
      <c r="E745" s="257"/>
      <c r="F745" s="257"/>
      <c r="G745" s="257"/>
      <c r="H745" s="257"/>
      <c r="I745" s="257"/>
      <c r="J745" s="257"/>
      <c r="K745" s="257"/>
      <c r="L745" s="257"/>
    </row>
    <row r="746" spans="1:12">
      <c r="A746" s="257"/>
      <c r="B746" s="257"/>
      <c r="C746" s="257"/>
      <c r="D746" s="257"/>
      <c r="E746" s="257"/>
      <c r="F746" s="257"/>
      <c r="G746" s="257"/>
      <c r="H746" s="257"/>
      <c r="I746" s="257"/>
      <c r="J746" s="257"/>
      <c r="K746" s="257"/>
      <c r="L746" s="257"/>
    </row>
    <row r="747" spans="1:12">
      <c r="A747" s="257"/>
      <c r="B747" s="257"/>
      <c r="C747" s="257"/>
      <c r="D747" s="257"/>
      <c r="E747" s="257"/>
      <c r="F747" s="257"/>
      <c r="G747" s="257"/>
      <c r="H747" s="257"/>
      <c r="I747" s="257"/>
      <c r="J747" s="257"/>
      <c r="K747" s="257"/>
      <c r="L747" s="257"/>
    </row>
    <row r="748" spans="1:12">
      <c r="A748" s="257"/>
      <c r="B748" s="257"/>
      <c r="C748" s="257"/>
      <c r="D748" s="257"/>
      <c r="E748" s="257"/>
      <c r="F748" s="257"/>
      <c r="G748" s="257"/>
      <c r="H748" s="257"/>
      <c r="I748" s="257"/>
      <c r="J748" s="257"/>
      <c r="K748" s="257"/>
      <c r="L748" s="257"/>
    </row>
    <row r="749" spans="1:12">
      <c r="A749" s="257"/>
      <c r="B749" s="257"/>
      <c r="C749" s="257"/>
      <c r="D749" s="257"/>
      <c r="E749" s="257"/>
      <c r="F749" s="257"/>
      <c r="G749" s="257"/>
      <c r="H749" s="257"/>
      <c r="I749" s="257"/>
      <c r="J749" s="257"/>
      <c r="K749" s="257"/>
      <c r="L749" s="257"/>
    </row>
    <row r="750" spans="1:12">
      <c r="A750" s="257"/>
      <c r="B750" s="257"/>
      <c r="C750" s="257"/>
      <c r="D750" s="257"/>
      <c r="E750" s="257"/>
      <c r="F750" s="257"/>
      <c r="G750" s="257"/>
      <c r="H750" s="257"/>
      <c r="I750" s="257"/>
      <c r="J750" s="257"/>
      <c r="K750" s="257"/>
      <c r="L750" s="257"/>
    </row>
    <row r="751" spans="1:12">
      <c r="A751" s="257"/>
      <c r="B751" s="257"/>
      <c r="C751" s="257"/>
      <c r="D751" s="257"/>
      <c r="E751" s="257"/>
      <c r="F751" s="257"/>
      <c r="G751" s="257"/>
      <c r="H751" s="257"/>
      <c r="I751" s="257"/>
      <c r="J751" s="257"/>
      <c r="K751" s="257"/>
      <c r="L751" s="257"/>
    </row>
    <row r="752" spans="1:12">
      <c r="A752" s="257"/>
      <c r="B752" s="257"/>
      <c r="C752" s="257"/>
      <c r="D752" s="257"/>
      <c r="E752" s="257"/>
      <c r="F752" s="257"/>
      <c r="G752" s="257"/>
      <c r="H752" s="257"/>
      <c r="I752" s="257"/>
      <c r="J752" s="257"/>
      <c r="K752" s="257"/>
      <c r="L752" s="257"/>
    </row>
    <row r="753" spans="1:12">
      <c r="A753" s="257"/>
      <c r="B753" s="257"/>
      <c r="C753" s="257"/>
      <c r="D753" s="257"/>
      <c r="E753" s="257"/>
      <c r="F753" s="257"/>
      <c r="G753" s="257"/>
      <c r="H753" s="257"/>
      <c r="I753" s="257"/>
      <c r="J753" s="257"/>
      <c r="K753" s="257"/>
      <c r="L753" s="257"/>
    </row>
    <row r="754" spans="1:12">
      <c r="A754" s="257"/>
      <c r="B754" s="257"/>
      <c r="C754" s="257"/>
      <c r="D754" s="257"/>
      <c r="E754" s="257"/>
      <c r="F754" s="257"/>
      <c r="G754" s="257"/>
      <c r="H754" s="257"/>
      <c r="I754" s="257"/>
      <c r="J754" s="257"/>
      <c r="K754" s="257"/>
      <c r="L754" s="257"/>
    </row>
    <row r="755" spans="1:12">
      <c r="A755" s="257"/>
      <c r="B755" s="257"/>
      <c r="C755" s="257"/>
      <c r="D755" s="257"/>
      <c r="E755" s="257"/>
      <c r="F755" s="257"/>
      <c r="G755" s="257"/>
      <c r="H755" s="257"/>
      <c r="I755" s="257"/>
      <c r="J755" s="257"/>
      <c r="K755" s="257"/>
      <c r="L755" s="257"/>
    </row>
    <row r="756" spans="1:12">
      <c r="A756" s="257"/>
      <c r="B756" s="257"/>
      <c r="C756" s="257"/>
      <c r="D756" s="257"/>
      <c r="E756" s="257"/>
      <c r="F756" s="257"/>
      <c r="G756" s="257"/>
      <c r="H756" s="257"/>
      <c r="I756" s="257"/>
      <c r="J756" s="257"/>
      <c r="K756" s="257"/>
      <c r="L756" s="257"/>
    </row>
    <row r="757" spans="1:12">
      <c r="A757" s="257"/>
      <c r="B757" s="257"/>
      <c r="C757" s="257"/>
      <c r="D757" s="257"/>
      <c r="E757" s="257"/>
      <c r="F757" s="257"/>
      <c r="G757" s="257"/>
      <c r="H757" s="257"/>
      <c r="I757" s="257"/>
      <c r="J757" s="257"/>
      <c r="K757" s="257"/>
      <c r="L757" s="257"/>
    </row>
    <row r="758" spans="1:12">
      <c r="A758" s="257"/>
      <c r="B758" s="257"/>
      <c r="C758" s="257"/>
      <c r="D758" s="257"/>
      <c r="E758" s="257"/>
      <c r="F758" s="257"/>
      <c r="G758" s="257"/>
      <c r="H758" s="257"/>
      <c r="I758" s="257"/>
      <c r="J758" s="257"/>
      <c r="K758" s="257"/>
      <c r="L758" s="257"/>
    </row>
    <row r="759" spans="1:12">
      <c r="A759" s="257"/>
      <c r="B759" s="257"/>
      <c r="C759" s="257"/>
      <c r="D759" s="257"/>
      <c r="E759" s="257"/>
      <c r="F759" s="257"/>
      <c r="G759" s="257"/>
      <c r="H759" s="257"/>
      <c r="I759" s="257"/>
      <c r="J759" s="257"/>
      <c r="K759" s="257"/>
      <c r="L759" s="257"/>
    </row>
    <row r="760" spans="1:12">
      <c r="A760" s="257"/>
      <c r="B760" s="257"/>
      <c r="C760" s="257"/>
      <c r="D760" s="257"/>
      <c r="E760" s="257"/>
      <c r="F760" s="257"/>
      <c r="G760" s="257"/>
      <c r="H760" s="257"/>
      <c r="I760" s="257"/>
      <c r="J760" s="257"/>
      <c r="K760" s="257"/>
      <c r="L760" s="257"/>
    </row>
    <row r="761" spans="1:12">
      <c r="A761" s="257"/>
      <c r="B761" s="257"/>
      <c r="C761" s="257"/>
      <c r="D761" s="257"/>
      <c r="E761" s="257"/>
      <c r="F761" s="257"/>
      <c r="G761" s="257"/>
      <c r="H761" s="257"/>
      <c r="I761" s="257"/>
      <c r="J761" s="257"/>
      <c r="K761" s="257"/>
      <c r="L761" s="257"/>
    </row>
    <row r="762" spans="1:12">
      <c r="A762" s="257"/>
      <c r="B762" s="257"/>
      <c r="C762" s="257"/>
      <c r="D762" s="257"/>
      <c r="E762" s="257"/>
      <c r="F762" s="257"/>
      <c r="G762" s="257"/>
      <c r="H762" s="257"/>
      <c r="I762" s="257"/>
      <c r="J762" s="257"/>
      <c r="K762" s="257"/>
      <c r="L762" s="257"/>
    </row>
    <row r="763" spans="1:12">
      <c r="A763" s="257"/>
      <c r="B763" s="257"/>
      <c r="C763" s="257"/>
      <c r="D763" s="257"/>
      <c r="E763" s="257"/>
      <c r="F763" s="257"/>
      <c r="G763" s="257"/>
      <c r="H763" s="257"/>
      <c r="I763" s="257"/>
      <c r="J763" s="257"/>
      <c r="K763" s="257"/>
      <c r="L763" s="257"/>
    </row>
    <row r="764" spans="1:12">
      <c r="A764" s="257"/>
      <c r="B764" s="257"/>
      <c r="C764" s="257"/>
      <c r="D764" s="257"/>
      <c r="E764" s="257"/>
      <c r="F764" s="257"/>
      <c r="G764" s="257"/>
      <c r="H764" s="257"/>
      <c r="I764" s="257"/>
      <c r="J764" s="257"/>
      <c r="K764" s="257"/>
      <c r="L764" s="257"/>
    </row>
    <row r="765" spans="1:12">
      <c r="A765" s="257"/>
      <c r="B765" s="257"/>
      <c r="C765" s="257"/>
      <c r="D765" s="257"/>
      <c r="E765" s="257"/>
      <c r="F765" s="257"/>
      <c r="G765" s="257"/>
      <c r="H765" s="257"/>
      <c r="I765" s="257"/>
      <c r="J765" s="257"/>
      <c r="K765" s="257"/>
      <c r="L765" s="257"/>
    </row>
    <row r="766" spans="1:12">
      <c r="A766" s="257"/>
      <c r="B766" s="257"/>
      <c r="C766" s="257"/>
      <c r="D766" s="257"/>
      <c r="E766" s="257"/>
      <c r="F766" s="257"/>
      <c r="G766" s="257"/>
      <c r="H766" s="257"/>
      <c r="I766" s="257"/>
      <c r="J766" s="257"/>
      <c r="K766" s="257"/>
      <c r="L766" s="257"/>
    </row>
    <row r="767" spans="1:12">
      <c r="A767" s="257"/>
      <c r="B767" s="257"/>
      <c r="C767" s="257"/>
      <c r="D767" s="257"/>
      <c r="E767" s="257"/>
      <c r="F767" s="257"/>
      <c r="G767" s="257"/>
      <c r="H767" s="257"/>
      <c r="I767" s="257"/>
      <c r="J767" s="257"/>
      <c r="K767" s="257"/>
      <c r="L767" s="257"/>
    </row>
    <row r="768" spans="1:12">
      <c r="A768" s="257"/>
      <c r="B768" s="257"/>
      <c r="C768" s="257"/>
      <c r="D768" s="257"/>
      <c r="E768" s="257"/>
      <c r="F768" s="257"/>
      <c r="G768" s="257"/>
      <c r="H768" s="257"/>
      <c r="I768" s="257"/>
      <c r="J768" s="257"/>
      <c r="K768" s="257"/>
      <c r="L768" s="257"/>
    </row>
    <row r="769" spans="1:12">
      <c r="A769" s="257"/>
      <c r="B769" s="257"/>
      <c r="C769" s="257"/>
      <c r="D769" s="257"/>
      <c r="E769" s="257"/>
      <c r="F769" s="257"/>
      <c r="G769" s="257"/>
      <c r="H769" s="257"/>
      <c r="I769" s="257"/>
      <c r="J769" s="257"/>
      <c r="K769" s="257"/>
      <c r="L769" s="257"/>
    </row>
    <row r="770" spans="1:12">
      <c r="A770" s="257"/>
      <c r="B770" s="257"/>
      <c r="C770" s="257"/>
      <c r="D770" s="257"/>
      <c r="E770" s="257"/>
      <c r="F770" s="257"/>
      <c r="G770" s="257"/>
      <c r="H770" s="257"/>
      <c r="I770" s="257"/>
      <c r="J770" s="257"/>
      <c r="K770" s="257"/>
      <c r="L770" s="257"/>
    </row>
    <row r="771" spans="1:12">
      <c r="A771" s="257"/>
      <c r="B771" s="257"/>
      <c r="C771" s="257"/>
      <c r="D771" s="257"/>
      <c r="E771" s="257"/>
      <c r="F771" s="257"/>
      <c r="G771" s="257"/>
      <c r="H771" s="257"/>
      <c r="I771" s="257"/>
      <c r="J771" s="257"/>
      <c r="K771" s="257"/>
      <c r="L771" s="257"/>
    </row>
    <row r="772" spans="1:12">
      <c r="A772" s="257"/>
      <c r="B772" s="257"/>
      <c r="C772" s="257"/>
      <c r="D772" s="257"/>
      <c r="E772" s="257"/>
      <c r="F772" s="257"/>
      <c r="G772" s="257"/>
      <c r="H772" s="257"/>
      <c r="I772" s="257"/>
      <c r="J772" s="257"/>
      <c r="K772" s="257"/>
      <c r="L772" s="257"/>
    </row>
    <row r="773" spans="1:12">
      <c r="A773" s="257"/>
      <c r="B773" s="257"/>
      <c r="C773" s="257"/>
      <c r="D773" s="257"/>
      <c r="E773" s="257"/>
      <c r="F773" s="257"/>
      <c r="G773" s="257"/>
      <c r="H773" s="257"/>
      <c r="I773" s="257"/>
      <c r="J773" s="257"/>
      <c r="K773" s="257"/>
      <c r="L773" s="257"/>
    </row>
    <row r="774" spans="1:12">
      <c r="A774" s="257"/>
      <c r="B774" s="257"/>
      <c r="C774" s="257"/>
      <c r="D774" s="257"/>
      <c r="E774" s="257"/>
      <c r="F774" s="257"/>
      <c r="G774" s="257"/>
      <c r="H774" s="257"/>
      <c r="I774" s="257"/>
      <c r="J774" s="257"/>
      <c r="K774" s="257"/>
      <c r="L774" s="257"/>
    </row>
    <row r="775" spans="1:12">
      <c r="A775" s="257"/>
      <c r="B775" s="257"/>
      <c r="C775" s="257"/>
      <c r="D775" s="257"/>
      <c r="E775" s="257"/>
      <c r="F775" s="257"/>
      <c r="G775" s="257"/>
      <c r="H775" s="257"/>
      <c r="I775" s="257"/>
      <c r="J775" s="257"/>
      <c r="K775" s="257"/>
      <c r="L775" s="257"/>
    </row>
    <row r="776" spans="1:12">
      <c r="A776" s="257"/>
      <c r="B776" s="257"/>
      <c r="C776" s="257"/>
      <c r="D776" s="257"/>
      <c r="E776" s="257"/>
      <c r="F776" s="257"/>
      <c r="G776" s="257"/>
      <c r="H776" s="257"/>
      <c r="I776" s="257"/>
      <c r="J776" s="257"/>
      <c r="K776" s="257"/>
      <c r="L776" s="257"/>
    </row>
    <row r="777" spans="1:12">
      <c r="A777" s="257"/>
      <c r="B777" s="257"/>
      <c r="C777" s="257"/>
      <c r="D777" s="257"/>
      <c r="E777" s="257"/>
      <c r="F777" s="257"/>
      <c r="G777" s="257"/>
      <c r="H777" s="257"/>
      <c r="I777" s="257"/>
      <c r="J777" s="257"/>
      <c r="K777" s="257"/>
      <c r="L777" s="257"/>
    </row>
    <row r="778" spans="1:12">
      <c r="A778" s="257"/>
      <c r="B778" s="257"/>
      <c r="C778" s="257"/>
      <c r="D778" s="257"/>
      <c r="E778" s="257"/>
      <c r="F778" s="257"/>
      <c r="G778" s="257"/>
      <c r="H778" s="257"/>
      <c r="I778" s="257"/>
      <c r="J778" s="257"/>
      <c r="K778" s="257"/>
      <c r="L778" s="257"/>
    </row>
    <row r="779" spans="1:12">
      <c r="A779" s="257"/>
      <c r="B779" s="257"/>
      <c r="C779" s="257"/>
      <c r="D779" s="257"/>
      <c r="E779" s="257"/>
      <c r="F779" s="257"/>
      <c r="G779" s="257"/>
      <c r="H779" s="257"/>
      <c r="I779" s="257"/>
      <c r="J779" s="257"/>
      <c r="K779" s="257"/>
      <c r="L779" s="257"/>
    </row>
    <row r="780" spans="1:12">
      <c r="A780" s="257"/>
      <c r="B780" s="257"/>
      <c r="C780" s="257"/>
      <c r="D780" s="257"/>
      <c r="E780" s="257"/>
      <c r="F780" s="257"/>
      <c r="G780" s="257"/>
      <c r="H780" s="257"/>
      <c r="I780" s="257"/>
      <c r="J780" s="257"/>
      <c r="K780" s="257"/>
      <c r="L780" s="257"/>
    </row>
    <row r="781" spans="1:12">
      <c r="A781" s="257"/>
      <c r="B781" s="257"/>
      <c r="C781" s="257"/>
      <c r="D781" s="257"/>
      <c r="E781" s="257"/>
      <c r="F781" s="257"/>
      <c r="G781" s="257"/>
      <c r="H781" s="257"/>
      <c r="I781" s="257"/>
      <c r="J781" s="257"/>
      <c r="K781" s="257"/>
      <c r="L781" s="257"/>
    </row>
    <row r="782" spans="1:12">
      <c r="A782" s="257"/>
      <c r="B782" s="257"/>
      <c r="C782" s="257"/>
      <c r="D782" s="257"/>
      <c r="E782" s="257"/>
      <c r="F782" s="257"/>
      <c r="G782" s="257"/>
      <c r="H782" s="257"/>
      <c r="I782" s="257"/>
      <c r="J782" s="257"/>
      <c r="K782" s="257"/>
      <c r="L782" s="257"/>
    </row>
    <row r="783" spans="1:12">
      <c r="A783" s="257"/>
      <c r="B783" s="257"/>
      <c r="C783" s="257"/>
      <c r="D783" s="257"/>
      <c r="E783" s="257"/>
      <c r="F783" s="257"/>
      <c r="G783" s="257"/>
      <c r="H783" s="257"/>
      <c r="I783" s="257"/>
      <c r="J783" s="257"/>
      <c r="K783" s="257"/>
      <c r="L783" s="257"/>
    </row>
    <row r="784" spans="1:12">
      <c r="A784" s="257"/>
      <c r="B784" s="257"/>
      <c r="C784" s="257"/>
      <c r="D784" s="257"/>
      <c r="E784" s="257"/>
      <c r="F784" s="257"/>
      <c r="G784" s="257"/>
      <c r="H784" s="257"/>
      <c r="I784" s="257"/>
      <c r="J784" s="257"/>
      <c r="K784" s="257"/>
      <c r="L784" s="257"/>
    </row>
    <row r="785" spans="1:12">
      <c r="A785" s="257"/>
      <c r="B785" s="257"/>
      <c r="C785" s="257"/>
      <c r="D785" s="257"/>
      <c r="E785" s="257"/>
      <c r="F785" s="257"/>
      <c r="G785" s="257"/>
      <c r="H785" s="257"/>
      <c r="I785" s="257"/>
      <c r="J785" s="257"/>
      <c r="K785" s="257"/>
      <c r="L785" s="257"/>
    </row>
    <row r="786" spans="1:12">
      <c r="A786" s="257"/>
      <c r="B786" s="257"/>
      <c r="C786" s="257"/>
      <c r="D786" s="257"/>
      <c r="E786" s="257"/>
      <c r="F786" s="257"/>
      <c r="G786" s="257"/>
      <c r="H786" s="257"/>
      <c r="I786" s="257"/>
      <c r="J786" s="257"/>
      <c r="K786" s="257"/>
      <c r="L786" s="257"/>
    </row>
    <row r="787" spans="1:12">
      <c r="A787" s="257"/>
      <c r="B787" s="257"/>
      <c r="C787" s="257"/>
      <c r="D787" s="257"/>
      <c r="E787" s="257"/>
      <c r="F787" s="257"/>
      <c r="G787" s="257"/>
      <c r="H787" s="257"/>
      <c r="I787" s="257"/>
      <c r="J787" s="257"/>
      <c r="K787" s="257"/>
      <c r="L787" s="257"/>
    </row>
    <row r="788" spans="1:12">
      <c r="A788" s="257"/>
      <c r="B788" s="257"/>
      <c r="C788" s="257"/>
      <c r="D788" s="257"/>
      <c r="E788" s="257"/>
      <c r="F788" s="257"/>
      <c r="G788" s="257"/>
      <c r="H788" s="257"/>
      <c r="I788" s="257"/>
      <c r="J788" s="257"/>
      <c r="K788" s="257"/>
      <c r="L788" s="257"/>
    </row>
    <row r="789" spans="1:12">
      <c r="A789" s="257"/>
      <c r="B789" s="257"/>
      <c r="C789" s="257"/>
      <c r="D789" s="257"/>
      <c r="E789" s="257"/>
      <c r="F789" s="257"/>
      <c r="G789" s="257"/>
      <c r="H789" s="257"/>
      <c r="I789" s="257"/>
      <c r="J789" s="257"/>
      <c r="K789" s="257"/>
      <c r="L789" s="257"/>
    </row>
    <row r="790" spans="1:12">
      <c r="A790" s="257"/>
      <c r="B790" s="257"/>
      <c r="C790" s="257"/>
      <c r="D790" s="257"/>
      <c r="E790" s="257"/>
      <c r="F790" s="257"/>
      <c r="G790" s="257"/>
      <c r="H790" s="257"/>
      <c r="I790" s="257"/>
      <c r="J790" s="257"/>
      <c r="K790" s="257"/>
      <c r="L790" s="257"/>
    </row>
    <row r="791" spans="1:12">
      <c r="A791" s="257"/>
      <c r="B791" s="257"/>
      <c r="C791" s="257"/>
      <c r="D791" s="257"/>
      <c r="E791" s="257"/>
      <c r="F791" s="257"/>
      <c r="G791" s="257"/>
      <c r="H791" s="257"/>
      <c r="I791" s="257"/>
      <c r="J791" s="257"/>
      <c r="K791" s="257"/>
      <c r="L791" s="257"/>
    </row>
    <row r="792" spans="1:12">
      <c r="A792" s="257"/>
      <c r="B792" s="257"/>
      <c r="C792" s="257"/>
      <c r="D792" s="257"/>
      <c r="E792" s="257"/>
      <c r="F792" s="257"/>
      <c r="G792" s="257"/>
      <c r="H792" s="257"/>
      <c r="I792" s="257"/>
      <c r="J792" s="257"/>
      <c r="K792" s="257"/>
      <c r="L792" s="257"/>
    </row>
    <row r="793" spans="1:12">
      <c r="A793" s="257"/>
      <c r="B793" s="257"/>
      <c r="C793" s="257"/>
      <c r="D793" s="257"/>
      <c r="E793" s="257"/>
      <c r="F793" s="257"/>
      <c r="G793" s="257"/>
      <c r="H793" s="257"/>
      <c r="I793" s="257"/>
      <c r="J793" s="257"/>
      <c r="K793" s="257"/>
      <c r="L793" s="257"/>
    </row>
    <row r="794" spans="1:12">
      <c r="A794" s="257"/>
      <c r="B794" s="257"/>
      <c r="C794" s="257"/>
      <c r="D794" s="257"/>
      <c r="E794" s="257"/>
      <c r="F794" s="257"/>
      <c r="G794" s="257"/>
      <c r="H794" s="257"/>
      <c r="I794" s="257"/>
      <c r="J794" s="257"/>
      <c r="K794" s="257"/>
      <c r="L794" s="257"/>
    </row>
    <row r="795" spans="1:12">
      <c r="A795" s="257"/>
      <c r="B795" s="257"/>
      <c r="C795" s="257"/>
      <c r="D795" s="257"/>
      <c r="E795" s="257"/>
      <c r="F795" s="257"/>
      <c r="G795" s="257"/>
      <c r="H795" s="257"/>
      <c r="I795" s="257"/>
      <c r="J795" s="257"/>
      <c r="K795" s="257"/>
      <c r="L795" s="257"/>
    </row>
    <row r="796" spans="1:12">
      <c r="A796" s="257"/>
      <c r="B796" s="257"/>
      <c r="C796" s="257"/>
      <c r="D796" s="257"/>
      <c r="E796" s="257"/>
      <c r="F796" s="257"/>
      <c r="G796" s="257"/>
      <c r="H796" s="257"/>
      <c r="I796" s="257"/>
      <c r="J796" s="257"/>
      <c r="K796" s="257"/>
      <c r="L796" s="257"/>
    </row>
    <row r="797" spans="1:12">
      <c r="A797" s="257"/>
      <c r="B797" s="257"/>
      <c r="C797" s="257"/>
      <c r="D797" s="257"/>
      <c r="E797" s="257"/>
      <c r="F797" s="257"/>
      <c r="G797" s="257"/>
      <c r="H797" s="257"/>
      <c r="I797" s="257"/>
      <c r="J797" s="257"/>
      <c r="K797" s="257"/>
      <c r="L797" s="257"/>
    </row>
    <row r="798" spans="1:12">
      <c r="A798" s="257"/>
      <c r="B798" s="257"/>
      <c r="C798" s="257"/>
      <c r="D798" s="257"/>
      <c r="E798" s="257"/>
      <c r="F798" s="257"/>
      <c r="G798" s="257"/>
      <c r="H798" s="257"/>
      <c r="I798" s="257"/>
      <c r="J798" s="257"/>
      <c r="K798" s="257"/>
      <c r="L798" s="257"/>
    </row>
    <row r="799" spans="1:12">
      <c r="A799" s="257"/>
      <c r="B799" s="257"/>
      <c r="C799" s="257"/>
      <c r="D799" s="257"/>
      <c r="E799" s="257"/>
      <c r="F799" s="257"/>
      <c r="G799" s="257"/>
      <c r="H799" s="257"/>
      <c r="I799" s="257"/>
      <c r="J799" s="257"/>
      <c r="K799" s="257"/>
      <c r="L799" s="257"/>
    </row>
    <row r="800" spans="1:12">
      <c r="A800" s="257"/>
      <c r="B800" s="257"/>
      <c r="C800" s="257"/>
      <c r="D800" s="257"/>
      <c r="E800" s="257"/>
      <c r="F800" s="257"/>
      <c r="G800" s="257"/>
      <c r="H800" s="257"/>
      <c r="I800" s="257"/>
      <c r="J800" s="257"/>
      <c r="K800" s="257"/>
      <c r="L800" s="257"/>
    </row>
    <row r="801" spans="1:12">
      <c r="A801" s="257"/>
      <c r="B801" s="257"/>
      <c r="C801" s="257"/>
      <c r="D801" s="257"/>
      <c r="E801" s="257"/>
      <c r="F801" s="257"/>
      <c r="G801" s="257"/>
      <c r="H801" s="257"/>
      <c r="I801" s="257"/>
      <c r="J801" s="257"/>
      <c r="K801" s="257"/>
      <c r="L801" s="257"/>
    </row>
    <row r="802" spans="1:12">
      <c r="A802" s="257"/>
      <c r="B802" s="257"/>
      <c r="C802" s="257"/>
      <c r="D802" s="257"/>
      <c r="E802" s="257"/>
      <c r="F802" s="257"/>
      <c r="G802" s="257"/>
      <c r="H802" s="257"/>
      <c r="I802" s="257"/>
      <c r="J802" s="257"/>
      <c r="K802" s="257"/>
      <c r="L802" s="257"/>
    </row>
    <row r="803" spans="1:12">
      <c r="A803" s="257"/>
      <c r="B803" s="257"/>
      <c r="C803" s="257"/>
      <c r="D803" s="257"/>
      <c r="E803" s="257"/>
      <c r="F803" s="257"/>
      <c r="G803" s="257"/>
      <c r="H803" s="257"/>
      <c r="I803" s="257"/>
      <c r="J803" s="257"/>
      <c r="K803" s="257"/>
      <c r="L803" s="257"/>
    </row>
    <row r="804" spans="1:12">
      <c r="A804" s="257"/>
      <c r="B804" s="257"/>
      <c r="C804" s="257"/>
      <c r="D804" s="257"/>
      <c r="E804" s="257"/>
      <c r="F804" s="257"/>
      <c r="G804" s="257"/>
      <c r="H804" s="257"/>
      <c r="I804" s="257"/>
      <c r="J804" s="257"/>
      <c r="K804" s="257"/>
      <c r="L804" s="257"/>
    </row>
    <row r="805" spans="1:12">
      <c r="A805" s="257"/>
      <c r="B805" s="257"/>
      <c r="C805" s="257"/>
      <c r="D805" s="257"/>
      <c r="E805" s="257"/>
      <c r="F805" s="257"/>
      <c r="G805" s="257"/>
      <c r="H805" s="257"/>
      <c r="I805" s="257"/>
      <c r="J805" s="257"/>
      <c r="K805" s="257"/>
      <c r="L805" s="257"/>
    </row>
    <row r="806" spans="1:12">
      <c r="A806" s="257"/>
      <c r="B806" s="257"/>
      <c r="C806" s="257"/>
      <c r="D806" s="257"/>
      <c r="E806" s="257"/>
      <c r="F806" s="257"/>
      <c r="G806" s="257"/>
      <c r="H806" s="257"/>
      <c r="I806" s="257"/>
      <c r="J806" s="257"/>
      <c r="K806" s="257"/>
      <c r="L806" s="257"/>
    </row>
    <row r="807" spans="1:12">
      <c r="A807" s="257"/>
      <c r="B807" s="257"/>
      <c r="C807" s="257"/>
      <c r="D807" s="257"/>
      <c r="E807" s="257"/>
      <c r="F807" s="257"/>
      <c r="G807" s="257"/>
      <c r="H807" s="257"/>
      <c r="I807" s="257"/>
      <c r="J807" s="257"/>
      <c r="K807" s="257"/>
      <c r="L807" s="257"/>
    </row>
    <row r="808" spans="1:12">
      <c r="A808" s="257"/>
      <c r="B808" s="257"/>
      <c r="C808" s="257"/>
      <c r="D808" s="257"/>
      <c r="E808" s="257"/>
      <c r="F808" s="257"/>
      <c r="G808" s="257"/>
      <c r="H808" s="257"/>
      <c r="I808" s="257"/>
      <c r="J808" s="257"/>
      <c r="K808" s="257"/>
      <c r="L808" s="257"/>
    </row>
    <row r="809" spans="1:12">
      <c r="A809" s="257"/>
      <c r="B809" s="257"/>
      <c r="C809" s="257"/>
      <c r="D809" s="257"/>
      <c r="E809" s="257"/>
      <c r="F809" s="257"/>
      <c r="G809" s="257"/>
      <c r="H809" s="257"/>
      <c r="I809" s="257"/>
      <c r="J809" s="257"/>
      <c r="K809" s="257"/>
      <c r="L809" s="257"/>
    </row>
    <row r="810" spans="1:12">
      <c r="A810" s="257"/>
      <c r="B810" s="257"/>
      <c r="C810" s="257"/>
      <c r="D810" s="257"/>
      <c r="E810" s="257"/>
      <c r="F810" s="257"/>
      <c r="G810" s="257"/>
      <c r="H810" s="257"/>
      <c r="I810" s="257"/>
      <c r="J810" s="257"/>
      <c r="K810" s="257"/>
      <c r="L810" s="257"/>
    </row>
    <row r="811" spans="1:12">
      <c r="A811" s="257"/>
      <c r="B811" s="257"/>
      <c r="C811" s="257"/>
      <c r="D811" s="257"/>
      <c r="E811" s="257"/>
      <c r="F811" s="257"/>
      <c r="G811" s="257"/>
      <c r="H811" s="257"/>
      <c r="I811" s="257"/>
      <c r="J811" s="257"/>
      <c r="K811" s="257"/>
      <c r="L811" s="257"/>
    </row>
    <row r="812" spans="1:12">
      <c r="A812" s="257"/>
      <c r="B812" s="257"/>
      <c r="C812" s="257"/>
      <c r="D812" s="257"/>
      <c r="E812" s="257"/>
      <c r="F812" s="257"/>
      <c r="G812" s="257"/>
      <c r="H812" s="257"/>
      <c r="I812" s="257"/>
      <c r="J812" s="257"/>
      <c r="K812" s="257"/>
      <c r="L812" s="257"/>
    </row>
    <row r="813" spans="1:12">
      <c r="A813" s="257"/>
      <c r="B813" s="257"/>
      <c r="C813" s="257"/>
      <c r="D813" s="257"/>
      <c r="E813" s="257"/>
      <c r="F813" s="257"/>
      <c r="G813" s="257"/>
      <c r="H813" s="257"/>
      <c r="I813" s="257"/>
      <c r="J813" s="257"/>
      <c r="K813" s="257"/>
      <c r="L813" s="257"/>
    </row>
    <row r="814" spans="1:12">
      <c r="A814" s="257"/>
      <c r="B814" s="257"/>
      <c r="C814" s="257"/>
      <c r="D814" s="257"/>
      <c r="E814" s="257"/>
      <c r="F814" s="257"/>
      <c r="G814" s="257"/>
      <c r="H814" s="257"/>
      <c r="I814" s="257"/>
      <c r="J814" s="257"/>
      <c r="K814" s="257"/>
      <c r="L814" s="257"/>
    </row>
    <row r="815" spans="1:12">
      <c r="A815" s="257"/>
      <c r="B815" s="257"/>
      <c r="C815" s="257"/>
      <c r="D815" s="257"/>
      <c r="E815" s="257"/>
      <c r="F815" s="257"/>
      <c r="G815" s="257"/>
      <c r="H815" s="257"/>
      <c r="I815" s="257"/>
      <c r="J815" s="257"/>
      <c r="K815" s="257"/>
      <c r="L815" s="257"/>
    </row>
    <row r="816" spans="1:12">
      <c r="A816" s="257"/>
      <c r="B816" s="257"/>
      <c r="C816" s="257"/>
      <c r="D816" s="257"/>
      <c r="E816" s="257"/>
      <c r="F816" s="257"/>
      <c r="G816" s="257"/>
      <c r="H816" s="257"/>
      <c r="I816" s="257"/>
      <c r="J816" s="257"/>
      <c r="K816" s="257"/>
      <c r="L816" s="257"/>
    </row>
    <row r="817" spans="1:12">
      <c r="A817" s="257"/>
      <c r="B817" s="257"/>
      <c r="C817" s="257"/>
      <c r="D817" s="257"/>
      <c r="E817" s="257"/>
      <c r="F817" s="257"/>
      <c r="G817" s="257"/>
      <c r="H817" s="257"/>
      <c r="I817" s="257"/>
      <c r="J817" s="257"/>
      <c r="K817" s="257"/>
      <c r="L817" s="257"/>
    </row>
    <row r="818" spans="1:12">
      <c r="A818" s="257"/>
      <c r="B818" s="257"/>
      <c r="C818" s="257"/>
      <c r="D818" s="257"/>
      <c r="E818" s="257"/>
      <c r="F818" s="257"/>
      <c r="G818" s="257"/>
      <c r="H818" s="257"/>
      <c r="I818" s="257"/>
      <c r="J818" s="257"/>
      <c r="K818" s="257"/>
      <c r="L818" s="257"/>
    </row>
    <row r="819" spans="1:12">
      <c r="A819" s="257"/>
      <c r="B819" s="257"/>
      <c r="C819" s="257"/>
      <c r="D819" s="257"/>
      <c r="E819" s="257"/>
      <c r="F819" s="257"/>
      <c r="G819" s="257"/>
      <c r="H819" s="257"/>
      <c r="I819" s="257"/>
      <c r="J819" s="257"/>
      <c r="K819" s="257"/>
      <c r="L819" s="257"/>
    </row>
    <row r="820" spans="1:12">
      <c r="A820" s="257"/>
      <c r="B820" s="257"/>
      <c r="C820" s="257"/>
      <c r="D820" s="257"/>
      <c r="E820" s="257"/>
      <c r="F820" s="257"/>
      <c r="G820" s="257"/>
      <c r="H820" s="257"/>
      <c r="I820" s="257"/>
      <c r="J820" s="257"/>
      <c r="K820" s="257"/>
      <c r="L820" s="257"/>
    </row>
    <row r="821" spans="1:12">
      <c r="A821" s="257"/>
      <c r="B821" s="257"/>
      <c r="C821" s="257"/>
      <c r="D821" s="257"/>
      <c r="E821" s="257"/>
      <c r="F821" s="257"/>
      <c r="G821" s="257"/>
      <c r="H821" s="257"/>
      <c r="I821" s="257"/>
      <c r="J821" s="257"/>
      <c r="K821" s="257"/>
      <c r="L821" s="257"/>
    </row>
    <row r="822" spans="1:12">
      <c r="A822" s="257"/>
      <c r="B822" s="257"/>
      <c r="C822" s="257"/>
      <c r="D822" s="257"/>
      <c r="E822" s="257"/>
      <c r="F822" s="257"/>
      <c r="G822" s="257"/>
      <c r="H822" s="257"/>
      <c r="I822" s="257"/>
      <c r="J822" s="257"/>
      <c r="K822" s="257"/>
      <c r="L822" s="257"/>
    </row>
    <row r="823" spans="1:12">
      <c r="A823" s="257"/>
      <c r="B823" s="257"/>
      <c r="C823" s="257"/>
      <c r="D823" s="257"/>
      <c r="E823" s="257"/>
      <c r="F823" s="257"/>
      <c r="G823" s="257"/>
      <c r="H823" s="257"/>
      <c r="I823" s="257"/>
      <c r="J823" s="257"/>
      <c r="K823" s="257"/>
      <c r="L823" s="257"/>
    </row>
    <row r="824" spans="1:12">
      <c r="A824" s="257"/>
      <c r="B824" s="257"/>
      <c r="C824" s="257"/>
      <c r="D824" s="257"/>
      <c r="E824" s="257"/>
      <c r="F824" s="257"/>
      <c r="G824" s="257"/>
      <c r="H824" s="257"/>
      <c r="I824" s="257"/>
      <c r="J824" s="257"/>
      <c r="K824" s="257"/>
      <c r="L824" s="257"/>
    </row>
    <row r="825" spans="1:12">
      <c r="A825" s="257"/>
      <c r="B825" s="257"/>
      <c r="C825" s="257"/>
      <c r="D825" s="257"/>
      <c r="E825" s="257"/>
      <c r="F825" s="257"/>
      <c r="G825" s="257"/>
      <c r="H825" s="257"/>
      <c r="I825" s="257"/>
      <c r="J825" s="257"/>
      <c r="K825" s="257"/>
      <c r="L825" s="257"/>
    </row>
    <row r="826" spans="1:12">
      <c r="A826" s="257"/>
      <c r="B826" s="257"/>
      <c r="C826" s="257"/>
      <c r="D826" s="257"/>
      <c r="E826" s="257"/>
      <c r="F826" s="257"/>
      <c r="G826" s="257"/>
      <c r="H826" s="257"/>
      <c r="I826" s="257"/>
      <c r="J826" s="257"/>
      <c r="K826" s="257"/>
      <c r="L826" s="257"/>
    </row>
    <row r="827" spans="1:12">
      <c r="A827" s="257"/>
      <c r="B827" s="257"/>
      <c r="C827" s="257"/>
      <c r="D827" s="257"/>
      <c r="E827" s="257"/>
      <c r="F827" s="257"/>
      <c r="G827" s="257"/>
      <c r="H827" s="257"/>
      <c r="I827" s="257"/>
      <c r="J827" s="257"/>
      <c r="K827" s="257"/>
      <c r="L827" s="257"/>
    </row>
    <row r="828" spans="1:12">
      <c r="A828" s="257"/>
      <c r="B828" s="257"/>
      <c r="C828" s="257"/>
      <c r="D828" s="257"/>
      <c r="E828" s="257"/>
      <c r="F828" s="257"/>
      <c r="G828" s="257"/>
      <c r="H828" s="257"/>
      <c r="I828" s="257"/>
      <c r="J828" s="257"/>
      <c r="K828" s="257"/>
      <c r="L828" s="257"/>
    </row>
    <row r="829" spans="1:12">
      <c r="A829" s="257"/>
      <c r="B829" s="257"/>
      <c r="C829" s="257"/>
      <c r="D829" s="257"/>
      <c r="E829" s="257"/>
      <c r="F829" s="257"/>
      <c r="G829" s="257"/>
      <c r="H829" s="257"/>
      <c r="I829" s="257"/>
      <c r="J829" s="257"/>
      <c r="K829" s="257"/>
      <c r="L829" s="257"/>
    </row>
    <row r="830" spans="1:12">
      <c r="A830" s="257"/>
      <c r="B830" s="257"/>
      <c r="C830" s="257"/>
      <c r="D830" s="257"/>
      <c r="E830" s="257"/>
      <c r="F830" s="257"/>
      <c r="G830" s="257"/>
      <c r="H830" s="257"/>
      <c r="I830" s="257"/>
      <c r="J830" s="257"/>
      <c r="K830" s="257"/>
      <c r="L830" s="257"/>
    </row>
    <row r="831" spans="1:12">
      <c r="A831" s="257"/>
      <c r="B831" s="257"/>
      <c r="C831" s="257"/>
      <c r="D831" s="257"/>
      <c r="E831" s="257"/>
      <c r="F831" s="257"/>
      <c r="G831" s="257"/>
      <c r="H831" s="257"/>
      <c r="I831" s="257"/>
      <c r="J831" s="257"/>
      <c r="K831" s="257"/>
      <c r="L831" s="257"/>
    </row>
    <row r="832" spans="1:12">
      <c r="A832" s="257"/>
      <c r="B832" s="257"/>
      <c r="C832" s="257"/>
      <c r="D832" s="257"/>
      <c r="E832" s="257"/>
      <c r="F832" s="257"/>
      <c r="G832" s="257"/>
      <c r="H832" s="257"/>
      <c r="I832" s="257"/>
      <c r="J832" s="257"/>
      <c r="K832" s="257"/>
      <c r="L832" s="257"/>
    </row>
    <row r="833" spans="1:12">
      <c r="A833" s="257"/>
      <c r="B833" s="257"/>
      <c r="C833" s="257"/>
      <c r="D833" s="257"/>
      <c r="E833" s="257"/>
      <c r="F833" s="257"/>
      <c r="G833" s="257"/>
      <c r="H833" s="257"/>
      <c r="I833" s="257"/>
      <c r="J833" s="257"/>
      <c r="K833" s="257"/>
      <c r="L833" s="257"/>
    </row>
    <row r="834" spans="1:12">
      <c r="A834" s="257"/>
      <c r="B834" s="257"/>
      <c r="C834" s="257"/>
      <c r="D834" s="257"/>
      <c r="E834" s="257"/>
      <c r="F834" s="257"/>
      <c r="G834" s="257"/>
      <c r="H834" s="257"/>
      <c r="I834" s="257"/>
      <c r="J834" s="257"/>
      <c r="K834" s="257"/>
      <c r="L834" s="257"/>
    </row>
    <row r="835" spans="1:12">
      <c r="A835" s="257"/>
      <c r="B835" s="257"/>
      <c r="C835" s="257"/>
      <c r="D835" s="257"/>
      <c r="E835" s="257"/>
      <c r="F835" s="257"/>
      <c r="G835" s="257"/>
      <c r="H835" s="257"/>
      <c r="I835" s="257"/>
      <c r="J835" s="257"/>
      <c r="K835" s="257"/>
      <c r="L835" s="257"/>
    </row>
    <row r="836" spans="1:12">
      <c r="A836" s="257"/>
      <c r="B836" s="257"/>
      <c r="C836" s="257"/>
      <c r="D836" s="257"/>
      <c r="E836" s="257"/>
      <c r="F836" s="257"/>
      <c r="G836" s="257"/>
      <c r="H836" s="257"/>
      <c r="I836" s="257"/>
      <c r="J836" s="257"/>
      <c r="K836" s="257"/>
      <c r="L836" s="257"/>
    </row>
    <row r="837" spans="1:12">
      <c r="A837" s="257"/>
      <c r="B837" s="257"/>
      <c r="C837" s="257"/>
      <c r="D837" s="257"/>
      <c r="E837" s="257"/>
      <c r="F837" s="257"/>
      <c r="G837" s="257"/>
      <c r="H837" s="257"/>
      <c r="I837" s="257"/>
      <c r="J837" s="257"/>
      <c r="K837" s="257"/>
      <c r="L837" s="257"/>
    </row>
    <row r="838" spans="1:12">
      <c r="A838" s="257"/>
      <c r="B838" s="257"/>
      <c r="C838" s="257"/>
      <c r="D838" s="257"/>
      <c r="E838" s="257"/>
      <c r="F838" s="257"/>
      <c r="G838" s="257"/>
      <c r="H838" s="257"/>
      <c r="I838" s="257"/>
      <c r="J838" s="257"/>
      <c r="K838" s="257"/>
      <c r="L838" s="257"/>
    </row>
    <row r="839" spans="1:12">
      <c r="A839" s="257"/>
      <c r="B839" s="257"/>
      <c r="C839" s="257"/>
      <c r="D839" s="257"/>
      <c r="E839" s="257"/>
      <c r="F839" s="257"/>
      <c r="G839" s="257"/>
      <c r="H839" s="257"/>
      <c r="I839" s="257"/>
      <c r="J839" s="257"/>
      <c r="K839" s="257"/>
      <c r="L839" s="257"/>
    </row>
    <row r="840" spans="1:12">
      <c r="A840" s="257"/>
      <c r="B840" s="257"/>
      <c r="C840" s="257"/>
      <c r="D840" s="257"/>
      <c r="E840" s="257"/>
      <c r="F840" s="257"/>
      <c r="G840" s="257"/>
      <c r="H840" s="257"/>
      <c r="I840" s="257"/>
      <c r="J840" s="257"/>
      <c r="K840" s="257"/>
      <c r="L840" s="257"/>
    </row>
    <row r="841" spans="1:12">
      <c r="A841" s="257"/>
      <c r="B841" s="257"/>
      <c r="C841" s="257"/>
      <c r="D841" s="257"/>
      <c r="E841" s="257"/>
      <c r="F841" s="257"/>
      <c r="G841" s="257"/>
      <c r="H841" s="257"/>
      <c r="I841" s="257"/>
      <c r="J841" s="257"/>
      <c r="K841" s="257"/>
      <c r="L841" s="257"/>
    </row>
    <row r="842" spans="1:12">
      <c r="A842" s="257"/>
      <c r="B842" s="257"/>
      <c r="C842" s="257"/>
      <c r="D842" s="257"/>
      <c r="E842" s="257"/>
      <c r="F842" s="257"/>
      <c r="G842" s="257"/>
      <c r="H842" s="257"/>
      <c r="I842" s="257"/>
      <c r="J842" s="257"/>
      <c r="K842" s="257"/>
      <c r="L842" s="257"/>
    </row>
    <row r="843" spans="1:12">
      <c r="A843" s="257"/>
      <c r="B843" s="257"/>
      <c r="C843" s="257"/>
      <c r="D843" s="257"/>
      <c r="E843" s="257"/>
      <c r="F843" s="257"/>
      <c r="G843" s="257"/>
      <c r="H843" s="257"/>
      <c r="I843" s="257"/>
      <c r="J843" s="257"/>
      <c r="K843" s="257"/>
      <c r="L843" s="257"/>
    </row>
    <row r="844" spans="1:12">
      <c r="A844" s="257"/>
      <c r="B844" s="257"/>
      <c r="C844" s="257"/>
      <c r="D844" s="257"/>
      <c r="E844" s="257"/>
      <c r="F844" s="257"/>
      <c r="G844" s="257"/>
      <c r="H844" s="257"/>
      <c r="I844" s="257"/>
      <c r="J844" s="257"/>
      <c r="K844" s="257"/>
      <c r="L844" s="257"/>
    </row>
    <row r="845" spans="1:12">
      <c r="A845" s="257"/>
      <c r="B845" s="257"/>
      <c r="C845" s="257"/>
      <c r="D845" s="257"/>
      <c r="E845" s="257"/>
      <c r="F845" s="257"/>
      <c r="G845" s="257"/>
      <c r="H845" s="257"/>
      <c r="I845" s="257"/>
      <c r="J845" s="257"/>
      <c r="K845" s="257"/>
      <c r="L845" s="257"/>
    </row>
    <row r="846" spans="1:12">
      <c r="A846" s="257"/>
      <c r="B846" s="257"/>
      <c r="C846" s="257"/>
      <c r="D846" s="257"/>
      <c r="E846" s="257"/>
      <c r="F846" s="257"/>
      <c r="G846" s="257"/>
      <c r="H846" s="257"/>
      <c r="I846" s="257"/>
      <c r="J846" s="257"/>
      <c r="K846" s="257"/>
      <c r="L846" s="257"/>
    </row>
    <row r="847" spans="1:12">
      <c r="A847" s="257"/>
      <c r="B847" s="257"/>
      <c r="C847" s="257"/>
      <c r="D847" s="257"/>
      <c r="E847" s="257"/>
      <c r="F847" s="257"/>
      <c r="G847" s="257"/>
      <c r="H847" s="257"/>
      <c r="I847" s="257"/>
      <c r="J847" s="257"/>
      <c r="K847" s="257"/>
      <c r="L847" s="257"/>
    </row>
    <row r="848" spans="1:12">
      <c r="A848" s="257"/>
      <c r="B848" s="257"/>
      <c r="C848" s="257"/>
      <c r="D848" s="257"/>
      <c r="E848" s="257"/>
      <c r="F848" s="257"/>
      <c r="G848" s="257"/>
      <c r="H848" s="257"/>
      <c r="I848" s="257"/>
      <c r="J848" s="257"/>
      <c r="K848" s="257"/>
      <c r="L848" s="257"/>
    </row>
    <row r="849" spans="1:12">
      <c r="A849" s="257"/>
      <c r="B849" s="257"/>
      <c r="C849" s="257"/>
      <c r="D849" s="257"/>
      <c r="E849" s="257"/>
      <c r="F849" s="257"/>
      <c r="G849" s="257"/>
      <c r="H849" s="257"/>
      <c r="I849" s="257"/>
      <c r="J849" s="257"/>
      <c r="K849" s="257"/>
      <c r="L849" s="257"/>
    </row>
    <row r="850" spans="1:12">
      <c r="A850" s="257"/>
      <c r="B850" s="257"/>
      <c r="C850" s="257"/>
      <c r="D850" s="257"/>
      <c r="E850" s="257"/>
      <c r="F850" s="257"/>
      <c r="G850" s="257"/>
      <c r="H850" s="257"/>
      <c r="I850" s="257"/>
      <c r="J850" s="257"/>
      <c r="K850" s="257"/>
      <c r="L850" s="257"/>
    </row>
    <row r="851" spans="1:12">
      <c r="A851" s="257"/>
      <c r="B851" s="257"/>
      <c r="C851" s="257"/>
      <c r="D851" s="257"/>
      <c r="E851" s="257"/>
      <c r="F851" s="257"/>
      <c r="G851" s="257"/>
      <c r="H851" s="257"/>
      <c r="I851" s="257"/>
      <c r="J851" s="257"/>
      <c r="K851" s="257"/>
      <c r="L851" s="257"/>
    </row>
    <row r="852" spans="1:12">
      <c r="A852" s="257"/>
      <c r="B852" s="257"/>
      <c r="C852" s="257"/>
      <c r="D852" s="257"/>
      <c r="E852" s="257"/>
      <c r="F852" s="257"/>
      <c r="G852" s="257"/>
      <c r="H852" s="257"/>
      <c r="I852" s="257"/>
      <c r="J852" s="257"/>
      <c r="K852" s="257"/>
      <c r="L852" s="257"/>
    </row>
    <row r="853" spans="1:12">
      <c r="A853" s="257"/>
      <c r="B853" s="257"/>
      <c r="C853" s="257"/>
      <c r="D853" s="257"/>
      <c r="E853" s="257"/>
      <c r="F853" s="257"/>
      <c r="G853" s="257"/>
      <c r="H853" s="257"/>
      <c r="I853" s="257"/>
      <c r="J853" s="257"/>
      <c r="K853" s="257"/>
      <c r="L853" s="257"/>
    </row>
    <row r="854" spans="1:12">
      <c r="A854" s="257"/>
      <c r="B854" s="257"/>
      <c r="C854" s="257"/>
      <c r="D854" s="257"/>
      <c r="E854" s="257"/>
      <c r="F854" s="257"/>
      <c r="G854" s="257"/>
      <c r="H854" s="257"/>
      <c r="I854" s="257"/>
      <c r="J854" s="257"/>
      <c r="K854" s="257"/>
      <c r="L854" s="257"/>
    </row>
    <row r="855" spans="1:12">
      <c r="A855" s="257"/>
      <c r="B855" s="257"/>
      <c r="C855" s="257"/>
      <c r="D855" s="257"/>
      <c r="E855" s="257"/>
      <c r="F855" s="257"/>
      <c r="G855" s="257"/>
      <c r="H855" s="257"/>
      <c r="I855" s="257"/>
      <c r="J855" s="257"/>
      <c r="K855" s="257"/>
      <c r="L855" s="257"/>
    </row>
    <row r="856" spans="1:12">
      <c r="A856" s="257"/>
      <c r="B856" s="257"/>
      <c r="C856" s="257"/>
      <c r="D856" s="257"/>
      <c r="E856" s="257"/>
      <c r="F856" s="257"/>
      <c r="G856" s="257"/>
      <c r="H856" s="257"/>
      <c r="I856" s="257"/>
      <c r="J856" s="257"/>
      <c r="K856" s="257"/>
      <c r="L856" s="257"/>
    </row>
    <row r="857" spans="1:12">
      <c r="A857" s="257"/>
      <c r="B857" s="257"/>
      <c r="C857" s="257"/>
      <c r="D857" s="257"/>
      <c r="E857" s="257"/>
      <c r="F857" s="257"/>
      <c r="G857" s="257"/>
      <c r="H857" s="257"/>
      <c r="I857" s="257"/>
      <c r="J857" s="257"/>
      <c r="K857" s="257"/>
      <c r="L857" s="257"/>
    </row>
    <row r="858" spans="1:12">
      <c r="A858" s="257"/>
      <c r="B858" s="257"/>
      <c r="C858" s="257"/>
      <c r="D858" s="257"/>
      <c r="E858" s="257"/>
      <c r="F858" s="257"/>
      <c r="G858" s="257"/>
      <c r="H858" s="257"/>
      <c r="I858" s="257"/>
      <c r="J858" s="257"/>
      <c r="K858" s="257"/>
      <c r="L858" s="257"/>
    </row>
    <row r="859" spans="1:12">
      <c r="A859" s="257"/>
      <c r="B859" s="257"/>
      <c r="C859" s="257"/>
      <c r="D859" s="257"/>
      <c r="E859" s="257"/>
      <c r="F859" s="257"/>
      <c r="G859" s="257"/>
      <c r="H859" s="257"/>
      <c r="I859" s="257"/>
      <c r="J859" s="257"/>
      <c r="K859" s="257"/>
      <c r="L859" s="257"/>
    </row>
    <row r="860" spans="1:12">
      <c r="A860" s="257"/>
      <c r="B860" s="257"/>
      <c r="C860" s="257"/>
      <c r="D860" s="257"/>
      <c r="E860" s="257"/>
      <c r="F860" s="257"/>
      <c r="G860" s="257"/>
      <c r="H860" s="257"/>
      <c r="I860" s="257"/>
      <c r="J860" s="257"/>
      <c r="K860" s="257"/>
      <c r="L860" s="257"/>
    </row>
    <row r="861" spans="1:12">
      <c r="A861" s="257"/>
      <c r="B861" s="257"/>
      <c r="C861" s="257"/>
      <c r="D861" s="257"/>
      <c r="E861" s="257"/>
      <c r="F861" s="257"/>
      <c r="G861" s="257"/>
      <c r="H861" s="257"/>
      <c r="I861" s="257"/>
      <c r="J861" s="257"/>
      <c r="K861" s="257"/>
      <c r="L861" s="257"/>
    </row>
    <row r="862" spans="1:12">
      <c r="A862" s="257"/>
      <c r="B862" s="257"/>
      <c r="C862" s="257"/>
      <c r="D862" s="257"/>
      <c r="E862" s="257"/>
      <c r="F862" s="257"/>
      <c r="G862" s="257"/>
      <c r="H862" s="257"/>
      <c r="I862" s="257"/>
      <c r="J862" s="257"/>
      <c r="K862" s="257"/>
      <c r="L862" s="257"/>
    </row>
    <row r="863" spans="1:12">
      <c r="A863" s="257"/>
      <c r="B863" s="257"/>
      <c r="C863" s="257"/>
      <c r="D863" s="257"/>
      <c r="E863" s="257"/>
      <c r="F863" s="257"/>
      <c r="G863" s="257"/>
      <c r="H863" s="257"/>
      <c r="I863" s="257"/>
      <c r="J863" s="257"/>
      <c r="K863" s="257"/>
      <c r="L863" s="257"/>
    </row>
    <row r="864" spans="1:12">
      <c r="A864" s="257"/>
      <c r="B864" s="257"/>
      <c r="C864" s="257"/>
      <c r="D864" s="257"/>
      <c r="E864" s="257"/>
      <c r="F864" s="257"/>
      <c r="G864" s="257"/>
      <c r="H864" s="257"/>
      <c r="I864" s="257"/>
      <c r="J864" s="257"/>
      <c r="K864" s="257"/>
      <c r="L864" s="257"/>
    </row>
    <row r="865" spans="1:12">
      <c r="A865" s="257"/>
      <c r="B865" s="257"/>
      <c r="C865" s="257"/>
      <c r="D865" s="257"/>
      <c r="E865" s="257"/>
      <c r="F865" s="257"/>
      <c r="G865" s="257"/>
      <c r="H865" s="257"/>
      <c r="I865" s="257"/>
      <c r="J865" s="257"/>
      <c r="K865" s="257"/>
      <c r="L865" s="257"/>
    </row>
    <row r="866" spans="1:12">
      <c r="A866" s="257"/>
      <c r="B866" s="257"/>
      <c r="C866" s="257"/>
      <c r="D866" s="257"/>
      <c r="E866" s="257"/>
      <c r="F866" s="257"/>
      <c r="G866" s="257"/>
      <c r="H866" s="257"/>
      <c r="I866" s="257"/>
      <c r="J866" s="257"/>
      <c r="K866" s="257"/>
      <c r="L866" s="257"/>
    </row>
    <row r="867" spans="1:12">
      <c r="A867" s="257"/>
      <c r="B867" s="257"/>
      <c r="C867" s="257"/>
      <c r="D867" s="257"/>
      <c r="E867" s="257"/>
      <c r="F867" s="257"/>
      <c r="G867" s="257"/>
      <c r="H867" s="257"/>
      <c r="I867" s="257"/>
      <c r="J867" s="257"/>
      <c r="K867" s="257"/>
      <c r="L867" s="257"/>
    </row>
    <row r="868" spans="1:12">
      <c r="A868" s="257"/>
      <c r="B868" s="257"/>
      <c r="C868" s="257"/>
      <c r="D868" s="257"/>
      <c r="E868" s="257"/>
      <c r="F868" s="257"/>
      <c r="G868" s="257"/>
      <c r="H868" s="257"/>
      <c r="I868" s="257"/>
      <c r="J868" s="257"/>
      <c r="K868" s="257"/>
      <c r="L868" s="257"/>
    </row>
    <row r="869" spans="1:12">
      <c r="A869" s="257"/>
      <c r="B869" s="257"/>
      <c r="C869" s="257"/>
      <c r="D869" s="257"/>
      <c r="E869" s="257"/>
      <c r="F869" s="257"/>
      <c r="G869" s="257"/>
      <c r="H869" s="257"/>
      <c r="I869" s="257"/>
      <c r="J869" s="257"/>
      <c r="K869" s="257"/>
      <c r="L869" s="257"/>
    </row>
    <row r="870" spans="1:12">
      <c r="A870" s="257"/>
      <c r="B870" s="257"/>
      <c r="C870" s="257"/>
      <c r="D870" s="257"/>
      <c r="E870" s="257"/>
      <c r="F870" s="257"/>
      <c r="G870" s="257"/>
      <c r="H870" s="257"/>
      <c r="I870" s="257"/>
      <c r="J870" s="257"/>
      <c r="K870" s="257"/>
      <c r="L870" s="257"/>
    </row>
    <row r="871" spans="1:12">
      <c r="A871" s="257"/>
      <c r="B871" s="257"/>
      <c r="C871" s="257"/>
      <c r="D871" s="257"/>
      <c r="E871" s="257"/>
      <c r="F871" s="257"/>
      <c r="G871" s="257"/>
      <c r="H871" s="257"/>
      <c r="I871" s="257"/>
      <c r="J871" s="257"/>
      <c r="K871" s="257"/>
      <c r="L871" s="257"/>
    </row>
    <row r="872" spans="1:12">
      <c r="A872" s="257"/>
      <c r="B872" s="257"/>
      <c r="C872" s="257"/>
      <c r="D872" s="257"/>
      <c r="E872" s="257"/>
      <c r="F872" s="257"/>
      <c r="G872" s="257"/>
      <c r="H872" s="257"/>
      <c r="I872" s="257"/>
      <c r="J872" s="257"/>
      <c r="K872" s="257"/>
      <c r="L872" s="257"/>
    </row>
    <row r="873" spans="1:12">
      <c r="A873" s="257"/>
      <c r="B873" s="257"/>
      <c r="C873" s="257"/>
      <c r="D873" s="257"/>
      <c r="E873" s="257"/>
      <c r="F873" s="257"/>
      <c r="G873" s="257"/>
      <c r="H873" s="257"/>
      <c r="I873" s="257"/>
      <c r="J873" s="257"/>
      <c r="K873" s="257"/>
      <c r="L873" s="257"/>
    </row>
    <row r="874" spans="1:12">
      <c r="A874" s="257"/>
      <c r="B874" s="257"/>
      <c r="C874" s="257"/>
      <c r="D874" s="257"/>
      <c r="E874" s="257"/>
      <c r="F874" s="257"/>
      <c r="G874" s="257"/>
      <c r="H874" s="257"/>
      <c r="I874" s="257"/>
      <c r="J874" s="257"/>
      <c r="K874" s="257"/>
      <c r="L874" s="257"/>
    </row>
    <row r="875" spans="1:12">
      <c r="A875" s="257"/>
      <c r="B875" s="257"/>
      <c r="C875" s="257"/>
      <c r="D875" s="257"/>
      <c r="E875" s="257"/>
      <c r="F875" s="257"/>
      <c r="G875" s="257"/>
      <c r="H875" s="257"/>
      <c r="I875" s="257"/>
      <c r="J875" s="257"/>
      <c r="K875" s="257"/>
      <c r="L875" s="257"/>
    </row>
    <row r="876" spans="1:12">
      <c r="A876" s="257"/>
      <c r="B876" s="257"/>
      <c r="C876" s="257"/>
      <c r="D876" s="257"/>
      <c r="E876" s="257"/>
      <c r="F876" s="257"/>
      <c r="G876" s="257"/>
      <c r="H876" s="257"/>
      <c r="I876" s="257"/>
      <c r="J876" s="257"/>
      <c r="K876" s="257"/>
      <c r="L876" s="257"/>
    </row>
    <row r="877" spans="1:12">
      <c r="A877" s="257"/>
      <c r="B877" s="257"/>
      <c r="C877" s="257"/>
      <c r="D877" s="257"/>
      <c r="E877" s="257"/>
      <c r="F877" s="257"/>
      <c r="G877" s="257"/>
      <c r="H877" s="257"/>
      <c r="I877" s="257"/>
      <c r="J877" s="257"/>
      <c r="K877" s="257"/>
      <c r="L877" s="257"/>
    </row>
    <row r="878" spans="1:12">
      <c r="A878" s="257"/>
      <c r="B878" s="257"/>
      <c r="C878" s="257"/>
      <c r="D878" s="257"/>
      <c r="E878" s="257"/>
      <c r="F878" s="257"/>
      <c r="G878" s="257"/>
      <c r="H878" s="257"/>
      <c r="I878" s="257"/>
      <c r="J878" s="257"/>
      <c r="K878" s="257"/>
      <c r="L878" s="257"/>
    </row>
    <row r="879" spans="1:12">
      <c r="A879" s="257"/>
      <c r="B879" s="257"/>
      <c r="C879" s="257"/>
      <c r="D879" s="257"/>
      <c r="E879" s="257"/>
      <c r="F879" s="257"/>
      <c r="G879" s="257"/>
      <c r="H879" s="257"/>
      <c r="I879" s="257"/>
      <c r="J879" s="257"/>
      <c r="K879" s="257"/>
      <c r="L879" s="257"/>
    </row>
    <row r="880" spans="1:12">
      <c r="A880" s="257"/>
      <c r="B880" s="257"/>
      <c r="C880" s="257"/>
      <c r="D880" s="257"/>
      <c r="E880" s="257"/>
      <c r="F880" s="257"/>
      <c r="G880" s="257"/>
      <c r="H880" s="257"/>
      <c r="I880" s="257"/>
      <c r="J880" s="257"/>
      <c r="K880" s="257"/>
      <c r="L880" s="257"/>
    </row>
    <row r="881" spans="1:12">
      <c r="A881" s="257"/>
      <c r="B881" s="257"/>
      <c r="C881" s="257"/>
      <c r="D881" s="257"/>
      <c r="E881" s="257"/>
      <c r="F881" s="257"/>
      <c r="G881" s="257"/>
      <c r="H881" s="257"/>
      <c r="I881" s="257"/>
      <c r="J881" s="257"/>
      <c r="K881" s="257"/>
      <c r="L881" s="257"/>
    </row>
    <row r="882" spans="1:12">
      <c r="A882" s="257"/>
      <c r="B882" s="257"/>
      <c r="C882" s="257"/>
      <c r="D882" s="257"/>
      <c r="E882" s="257"/>
      <c r="F882" s="257"/>
      <c r="G882" s="257"/>
      <c r="H882" s="257"/>
      <c r="I882" s="257"/>
      <c r="J882" s="257"/>
      <c r="K882" s="257"/>
      <c r="L882" s="257"/>
    </row>
    <row r="883" spans="1:12">
      <c r="A883" s="257"/>
      <c r="B883" s="257"/>
      <c r="C883" s="257"/>
      <c r="D883" s="257"/>
      <c r="E883" s="257"/>
      <c r="F883" s="257"/>
      <c r="G883" s="257"/>
      <c r="H883" s="257"/>
      <c r="I883" s="257"/>
      <c r="J883" s="257"/>
      <c r="K883" s="257"/>
      <c r="L883" s="257"/>
    </row>
    <row r="884" spans="1:12">
      <c r="A884" s="257"/>
      <c r="B884" s="257"/>
      <c r="C884" s="257"/>
      <c r="D884" s="257"/>
      <c r="E884" s="257"/>
      <c r="F884" s="257"/>
      <c r="G884" s="257"/>
      <c r="H884" s="257"/>
      <c r="I884" s="257"/>
      <c r="J884" s="257"/>
      <c r="K884" s="257"/>
      <c r="L884" s="257"/>
    </row>
    <row r="885" spans="1:12">
      <c r="A885" s="257"/>
      <c r="B885" s="257"/>
      <c r="C885" s="257"/>
      <c r="D885" s="257"/>
      <c r="E885" s="257"/>
      <c r="F885" s="257"/>
      <c r="G885" s="257"/>
      <c r="H885" s="257"/>
      <c r="I885" s="257"/>
      <c r="J885" s="257"/>
      <c r="K885" s="257"/>
      <c r="L885" s="257"/>
    </row>
    <row r="886" spans="1:12">
      <c r="A886" s="257"/>
      <c r="B886" s="257"/>
      <c r="C886" s="257"/>
      <c r="D886" s="257"/>
      <c r="E886" s="257"/>
      <c r="F886" s="257"/>
      <c r="G886" s="257"/>
      <c r="H886" s="257"/>
      <c r="I886" s="257"/>
      <c r="J886" s="257"/>
      <c r="K886" s="257"/>
      <c r="L886" s="257"/>
    </row>
    <row r="887" spans="1:12">
      <c r="A887" s="257"/>
      <c r="B887" s="257"/>
      <c r="C887" s="257"/>
      <c r="D887" s="257"/>
      <c r="E887" s="257"/>
      <c r="F887" s="257"/>
      <c r="G887" s="257"/>
      <c r="H887" s="257"/>
      <c r="I887" s="257"/>
      <c r="J887" s="257"/>
      <c r="K887" s="257"/>
      <c r="L887" s="257"/>
    </row>
    <row r="888" spans="1:12">
      <c r="A888" s="257"/>
      <c r="B888" s="257"/>
      <c r="C888" s="257"/>
      <c r="D888" s="257"/>
      <c r="E888" s="257"/>
      <c r="F888" s="257"/>
      <c r="G888" s="257"/>
      <c r="H888" s="257"/>
      <c r="I888" s="257"/>
      <c r="J888" s="257"/>
      <c r="K888" s="257"/>
      <c r="L888" s="257"/>
    </row>
    <row r="889" spans="1:12">
      <c r="A889" s="257"/>
      <c r="B889" s="257"/>
      <c r="C889" s="257"/>
      <c r="D889" s="257"/>
      <c r="E889" s="257"/>
      <c r="F889" s="257"/>
      <c r="G889" s="257"/>
      <c r="H889" s="257"/>
      <c r="I889" s="257"/>
      <c r="J889" s="257"/>
      <c r="K889" s="257"/>
      <c r="L889" s="257"/>
    </row>
    <row r="890" spans="1:12">
      <c r="A890" s="257"/>
      <c r="B890" s="257"/>
      <c r="C890" s="257"/>
      <c r="D890" s="257"/>
      <c r="E890" s="257"/>
      <c r="F890" s="257"/>
      <c r="G890" s="257"/>
      <c r="H890" s="257"/>
      <c r="I890" s="257"/>
      <c r="J890" s="257"/>
      <c r="K890" s="257"/>
      <c r="L890" s="257"/>
    </row>
    <row r="891" spans="1:12">
      <c r="A891" s="257"/>
      <c r="B891" s="257"/>
      <c r="C891" s="257"/>
      <c r="D891" s="257"/>
      <c r="E891" s="257"/>
      <c r="F891" s="257"/>
      <c r="G891" s="257"/>
      <c r="H891" s="257"/>
      <c r="I891" s="257"/>
      <c r="J891" s="257"/>
      <c r="K891" s="257"/>
      <c r="L891" s="257"/>
    </row>
    <row r="892" spans="1:12">
      <c r="A892" s="257"/>
      <c r="B892" s="257"/>
      <c r="C892" s="257"/>
      <c r="D892" s="257"/>
      <c r="E892" s="257"/>
      <c r="F892" s="257"/>
      <c r="G892" s="257"/>
      <c r="H892" s="257"/>
      <c r="I892" s="257"/>
      <c r="J892" s="257"/>
      <c r="K892" s="257"/>
      <c r="L892" s="257"/>
    </row>
    <row r="893" spans="1:12">
      <c r="A893" s="257"/>
      <c r="B893" s="257"/>
      <c r="C893" s="257"/>
      <c r="D893" s="257"/>
      <c r="E893" s="257"/>
      <c r="F893" s="257"/>
      <c r="G893" s="257"/>
      <c r="H893" s="257"/>
      <c r="I893" s="257"/>
      <c r="J893" s="257"/>
      <c r="K893" s="257"/>
      <c r="L893" s="257"/>
    </row>
    <row r="894" spans="1:12">
      <c r="A894" s="257"/>
      <c r="B894" s="257"/>
      <c r="C894" s="257"/>
      <c r="D894" s="257"/>
      <c r="E894" s="257"/>
      <c r="F894" s="257"/>
      <c r="G894" s="257"/>
      <c r="H894" s="257"/>
      <c r="I894" s="257"/>
      <c r="J894" s="257"/>
      <c r="K894" s="257"/>
      <c r="L894" s="257"/>
    </row>
    <row r="895" spans="1:12">
      <c r="A895" s="257"/>
      <c r="B895" s="257"/>
      <c r="C895" s="257"/>
      <c r="D895" s="257"/>
      <c r="E895" s="257"/>
      <c r="F895" s="257"/>
      <c r="G895" s="257"/>
      <c r="H895" s="257"/>
      <c r="I895" s="257"/>
      <c r="J895" s="257"/>
      <c r="K895" s="257"/>
      <c r="L895" s="257"/>
    </row>
    <row r="896" spans="1:12">
      <c r="A896" s="257"/>
      <c r="B896" s="257"/>
      <c r="C896" s="257"/>
      <c r="D896" s="257"/>
      <c r="E896" s="257"/>
      <c r="F896" s="257"/>
      <c r="G896" s="257"/>
      <c r="H896" s="257"/>
      <c r="I896" s="257"/>
      <c r="J896" s="257"/>
      <c r="K896" s="257"/>
      <c r="L896" s="257"/>
    </row>
    <row r="897" spans="1:12">
      <c r="A897" s="257"/>
      <c r="B897" s="257"/>
      <c r="C897" s="257"/>
      <c r="D897" s="257"/>
      <c r="E897" s="257"/>
      <c r="F897" s="257"/>
      <c r="G897" s="257"/>
      <c r="H897" s="257"/>
      <c r="I897" s="257"/>
      <c r="J897" s="257"/>
      <c r="K897" s="257"/>
      <c r="L897" s="257"/>
    </row>
    <row r="898" spans="1:12">
      <c r="A898" s="257"/>
      <c r="B898" s="257"/>
      <c r="C898" s="257"/>
      <c r="D898" s="257"/>
      <c r="E898" s="257"/>
      <c r="F898" s="257"/>
      <c r="G898" s="257"/>
      <c r="H898" s="257"/>
      <c r="I898" s="257"/>
      <c r="J898" s="257"/>
      <c r="K898" s="257"/>
      <c r="L898" s="257"/>
    </row>
    <row r="899" spans="1:12">
      <c r="A899" s="257"/>
      <c r="B899" s="257"/>
      <c r="C899" s="257"/>
      <c r="D899" s="257"/>
      <c r="E899" s="257"/>
      <c r="F899" s="257"/>
      <c r="G899" s="257"/>
      <c r="H899" s="257"/>
      <c r="I899" s="257"/>
      <c r="J899" s="257"/>
      <c r="K899" s="257"/>
      <c r="L899" s="257"/>
    </row>
    <row r="900" spans="1:12">
      <c r="A900" s="257"/>
      <c r="B900" s="257"/>
      <c r="C900" s="257"/>
      <c r="D900" s="257"/>
      <c r="E900" s="257"/>
      <c r="F900" s="257"/>
      <c r="G900" s="257"/>
      <c r="H900" s="257"/>
      <c r="I900" s="257"/>
      <c r="J900" s="257"/>
      <c r="K900" s="257"/>
      <c r="L900" s="257"/>
    </row>
    <row r="901" spans="1:12">
      <c r="A901" s="257"/>
      <c r="B901" s="257"/>
      <c r="C901" s="257"/>
      <c r="D901" s="257"/>
      <c r="E901" s="257"/>
      <c r="F901" s="257"/>
      <c r="G901" s="257"/>
      <c r="H901" s="257"/>
      <c r="I901" s="257"/>
      <c r="J901" s="257"/>
      <c r="K901" s="257"/>
      <c r="L901" s="257"/>
    </row>
    <row r="902" spans="1:12">
      <c r="A902" s="257"/>
      <c r="B902" s="257"/>
      <c r="C902" s="257"/>
      <c r="D902" s="257"/>
      <c r="E902" s="257"/>
      <c r="F902" s="257"/>
      <c r="G902" s="257"/>
      <c r="H902" s="257"/>
      <c r="I902" s="257"/>
      <c r="J902" s="257"/>
      <c r="K902" s="257"/>
      <c r="L902" s="257"/>
    </row>
    <row r="903" spans="1:12">
      <c r="A903" s="257"/>
      <c r="B903" s="257"/>
      <c r="C903" s="257"/>
      <c r="D903" s="257"/>
      <c r="E903" s="257"/>
      <c r="F903" s="257"/>
      <c r="G903" s="257"/>
      <c r="H903" s="257"/>
      <c r="I903" s="257"/>
      <c r="J903" s="257"/>
      <c r="K903" s="257"/>
      <c r="L903" s="257"/>
    </row>
    <row r="904" spans="1:12">
      <c r="A904" s="257"/>
      <c r="B904" s="257"/>
      <c r="C904" s="257"/>
      <c r="D904" s="257"/>
      <c r="E904" s="257"/>
      <c r="F904" s="257"/>
      <c r="G904" s="257"/>
      <c r="H904" s="257"/>
      <c r="I904" s="257"/>
      <c r="J904" s="257"/>
      <c r="K904" s="257"/>
      <c r="L904" s="257"/>
    </row>
    <row r="905" spans="1:12">
      <c r="A905" s="257"/>
      <c r="B905" s="257"/>
      <c r="C905" s="257"/>
      <c r="D905" s="257"/>
      <c r="E905" s="257"/>
      <c r="F905" s="257"/>
      <c r="G905" s="257"/>
      <c r="H905" s="257"/>
      <c r="I905" s="257"/>
      <c r="J905" s="257"/>
      <c r="K905" s="257"/>
      <c r="L905" s="257"/>
    </row>
    <row r="906" spans="1:12">
      <c r="A906" s="257"/>
      <c r="B906" s="257"/>
      <c r="C906" s="257"/>
      <c r="D906" s="257"/>
      <c r="E906" s="257"/>
      <c r="F906" s="257"/>
      <c r="G906" s="257"/>
      <c r="H906" s="257"/>
      <c r="I906" s="257"/>
      <c r="J906" s="257"/>
      <c r="K906" s="257"/>
      <c r="L906" s="257"/>
    </row>
    <row r="907" spans="1:12">
      <c r="A907" s="257"/>
      <c r="B907" s="257"/>
      <c r="C907" s="257"/>
      <c r="D907" s="257"/>
      <c r="E907" s="257"/>
      <c r="F907" s="257"/>
      <c r="G907" s="257"/>
      <c r="H907" s="257"/>
      <c r="I907" s="257"/>
      <c r="J907" s="257"/>
      <c r="K907" s="257"/>
      <c r="L907" s="257"/>
    </row>
    <row r="908" spans="1:12">
      <c r="A908" s="257"/>
      <c r="B908" s="257"/>
      <c r="C908" s="257"/>
      <c r="D908" s="257"/>
      <c r="E908" s="257"/>
      <c r="F908" s="257"/>
      <c r="G908" s="257"/>
      <c r="H908" s="257"/>
      <c r="I908" s="257"/>
      <c r="J908" s="257"/>
      <c r="K908" s="257"/>
      <c r="L908" s="257"/>
    </row>
    <row r="909" spans="1:12">
      <c r="A909" s="257"/>
      <c r="B909" s="257"/>
      <c r="C909" s="257"/>
      <c r="D909" s="257"/>
      <c r="E909" s="257"/>
      <c r="F909" s="257"/>
      <c r="G909" s="257"/>
      <c r="H909" s="257"/>
      <c r="I909" s="257"/>
      <c r="J909" s="257"/>
      <c r="K909" s="257"/>
      <c r="L909" s="257"/>
    </row>
    <row r="910" spans="1:12">
      <c r="A910" s="257"/>
      <c r="B910" s="257"/>
      <c r="C910" s="257"/>
      <c r="D910" s="257"/>
      <c r="E910" s="257"/>
      <c r="F910" s="257"/>
      <c r="G910" s="257"/>
      <c r="H910" s="257"/>
      <c r="I910" s="257"/>
      <c r="J910" s="257"/>
      <c r="K910" s="257"/>
      <c r="L910" s="257"/>
    </row>
    <row r="911" spans="1:12">
      <c r="A911" s="257"/>
      <c r="B911" s="257"/>
      <c r="C911" s="257"/>
      <c r="D911" s="257"/>
      <c r="E911" s="257"/>
      <c r="F911" s="257"/>
      <c r="G911" s="257"/>
      <c r="H911" s="257"/>
      <c r="I911" s="257"/>
      <c r="J911" s="257"/>
      <c r="K911" s="257"/>
      <c r="L911" s="257"/>
    </row>
    <row r="912" spans="1:12">
      <c r="A912" s="257"/>
      <c r="B912" s="257"/>
      <c r="C912" s="257"/>
      <c r="D912" s="257"/>
      <c r="E912" s="257"/>
      <c r="F912" s="257"/>
      <c r="G912" s="257"/>
      <c r="H912" s="257"/>
      <c r="I912" s="257"/>
      <c r="J912" s="257"/>
      <c r="K912" s="257"/>
      <c r="L912" s="257"/>
    </row>
    <row r="913" spans="1:12">
      <c r="A913" s="257"/>
      <c r="B913" s="257"/>
      <c r="C913" s="257"/>
      <c r="D913" s="257"/>
      <c r="E913" s="257"/>
      <c r="F913" s="257"/>
      <c r="G913" s="257"/>
      <c r="H913" s="257"/>
      <c r="I913" s="257"/>
      <c r="J913" s="257"/>
      <c r="K913" s="257"/>
      <c r="L913" s="257"/>
    </row>
    <row r="914" spans="1:12">
      <c r="A914" s="257"/>
      <c r="B914" s="257"/>
      <c r="C914" s="257"/>
      <c r="D914" s="257"/>
      <c r="E914" s="257"/>
      <c r="F914" s="257"/>
      <c r="G914" s="257"/>
      <c r="H914" s="257"/>
      <c r="I914" s="257"/>
      <c r="J914" s="257"/>
      <c r="K914" s="257"/>
      <c r="L914" s="257"/>
    </row>
    <row r="915" spans="1:12">
      <c r="A915" s="257"/>
      <c r="B915" s="257"/>
      <c r="C915" s="257"/>
      <c r="D915" s="257"/>
      <c r="E915" s="257"/>
      <c r="F915" s="257"/>
      <c r="G915" s="257"/>
      <c r="H915" s="257"/>
      <c r="I915" s="257"/>
      <c r="J915" s="257"/>
      <c r="K915" s="257"/>
      <c r="L915" s="257"/>
    </row>
    <row r="916" spans="1:12">
      <c r="A916" s="257"/>
      <c r="B916" s="257"/>
      <c r="C916" s="257"/>
      <c r="D916" s="257"/>
      <c r="E916" s="257"/>
      <c r="F916" s="257"/>
      <c r="G916" s="257"/>
      <c r="H916" s="257"/>
      <c r="I916" s="257"/>
      <c r="J916" s="257"/>
      <c r="K916" s="257"/>
      <c r="L916" s="257"/>
    </row>
    <row r="917" spans="1:12">
      <c r="A917" s="257"/>
      <c r="B917" s="257"/>
      <c r="C917" s="257"/>
      <c r="D917" s="257"/>
      <c r="E917" s="257"/>
      <c r="F917" s="257"/>
      <c r="G917" s="257"/>
      <c r="H917" s="257"/>
      <c r="I917" s="257"/>
      <c r="J917" s="257"/>
      <c r="K917" s="257"/>
      <c r="L917" s="257"/>
    </row>
    <row r="918" spans="1:12">
      <c r="A918" s="257"/>
      <c r="B918" s="257"/>
      <c r="C918" s="257"/>
      <c r="D918" s="257"/>
      <c r="E918" s="257"/>
      <c r="F918" s="257"/>
      <c r="G918" s="257"/>
      <c r="H918" s="257"/>
      <c r="I918" s="257"/>
      <c r="J918" s="257"/>
      <c r="K918" s="257"/>
      <c r="L918" s="257"/>
    </row>
    <row r="919" spans="1:12">
      <c r="A919" s="257"/>
      <c r="B919" s="257"/>
      <c r="C919" s="257"/>
      <c r="D919" s="257"/>
      <c r="E919" s="257"/>
      <c r="F919" s="257"/>
      <c r="G919" s="257"/>
      <c r="H919" s="257"/>
      <c r="I919" s="257"/>
      <c r="J919" s="257"/>
      <c r="K919" s="257"/>
      <c r="L919" s="257"/>
    </row>
    <row r="920" spans="1:12">
      <c r="A920" s="257"/>
      <c r="B920" s="257"/>
      <c r="C920" s="257"/>
      <c r="D920" s="257"/>
      <c r="E920" s="257"/>
      <c r="F920" s="257"/>
      <c r="G920" s="257"/>
      <c r="H920" s="257"/>
      <c r="I920" s="257"/>
      <c r="J920" s="257"/>
      <c r="K920" s="257"/>
      <c r="L920" s="257"/>
    </row>
    <row r="921" spans="1:12">
      <c r="A921" s="257"/>
      <c r="B921" s="257"/>
      <c r="C921" s="257"/>
      <c r="D921" s="257"/>
      <c r="E921" s="257"/>
      <c r="F921" s="257"/>
      <c r="G921" s="257"/>
      <c r="H921" s="257"/>
      <c r="I921" s="257"/>
      <c r="J921" s="257"/>
      <c r="K921" s="257"/>
      <c r="L921" s="257"/>
    </row>
    <row r="922" spans="1:12">
      <c r="A922" s="257"/>
      <c r="B922" s="257"/>
      <c r="C922" s="257"/>
      <c r="D922" s="257"/>
      <c r="E922" s="257"/>
      <c r="F922" s="257"/>
      <c r="G922" s="257"/>
      <c r="H922" s="257"/>
      <c r="I922" s="257"/>
      <c r="J922" s="257"/>
      <c r="K922" s="257"/>
      <c r="L922" s="257"/>
    </row>
    <row r="923" spans="1:12">
      <c r="A923" s="257"/>
      <c r="B923" s="257"/>
      <c r="C923" s="257"/>
      <c r="D923" s="257"/>
      <c r="E923" s="257"/>
      <c r="F923" s="257"/>
      <c r="G923" s="257"/>
      <c r="H923" s="257"/>
      <c r="I923" s="257"/>
      <c r="J923" s="257"/>
      <c r="K923" s="257"/>
      <c r="L923" s="257"/>
    </row>
    <row r="924" spans="1:12">
      <c r="A924" s="257"/>
      <c r="B924" s="257"/>
      <c r="C924" s="257"/>
      <c r="D924" s="257"/>
      <c r="E924" s="257"/>
      <c r="F924" s="257"/>
      <c r="G924" s="257"/>
      <c r="H924" s="257"/>
      <c r="I924" s="257"/>
      <c r="J924" s="257"/>
      <c r="K924" s="257"/>
      <c r="L924" s="257"/>
    </row>
    <row r="925" spans="1:12">
      <c r="A925" s="257"/>
      <c r="B925" s="257"/>
      <c r="C925" s="257"/>
      <c r="D925" s="257"/>
      <c r="E925" s="257"/>
      <c r="F925" s="257"/>
      <c r="G925" s="257"/>
      <c r="H925" s="257"/>
      <c r="I925" s="257"/>
      <c r="J925" s="257"/>
      <c r="K925" s="257"/>
      <c r="L925" s="257"/>
    </row>
    <row r="926" spans="1:12">
      <c r="A926" s="257"/>
      <c r="B926" s="257"/>
      <c r="C926" s="257"/>
      <c r="D926" s="257"/>
      <c r="E926" s="257"/>
      <c r="F926" s="257"/>
      <c r="G926" s="257"/>
      <c r="H926" s="257"/>
      <c r="I926" s="257"/>
      <c r="J926" s="257"/>
      <c r="K926" s="257"/>
      <c r="L926" s="257"/>
    </row>
    <row r="927" spans="1:12">
      <c r="A927" s="257"/>
      <c r="B927" s="257"/>
      <c r="C927" s="257"/>
      <c r="D927" s="257"/>
      <c r="E927" s="257"/>
      <c r="F927" s="257"/>
      <c r="G927" s="257"/>
      <c r="H927" s="257"/>
      <c r="I927" s="257"/>
      <c r="J927" s="257"/>
      <c r="K927" s="257"/>
      <c r="L927" s="257"/>
    </row>
    <row r="928" spans="1:12">
      <c r="A928" s="257"/>
      <c r="B928" s="257"/>
      <c r="C928" s="257"/>
      <c r="D928" s="257"/>
      <c r="E928" s="257"/>
      <c r="F928" s="257"/>
      <c r="G928" s="257"/>
      <c r="H928" s="257"/>
      <c r="I928" s="257"/>
      <c r="J928" s="257"/>
      <c r="K928" s="257"/>
      <c r="L928" s="257"/>
    </row>
    <row r="929" spans="1:12">
      <c r="A929" s="257"/>
      <c r="B929" s="257"/>
      <c r="C929" s="257"/>
      <c r="D929" s="257"/>
      <c r="E929" s="257"/>
      <c r="F929" s="257"/>
      <c r="G929" s="257"/>
      <c r="H929" s="257"/>
      <c r="I929" s="257"/>
      <c r="J929" s="257"/>
      <c r="K929" s="257"/>
      <c r="L929" s="257"/>
    </row>
    <row r="930" spans="1:12">
      <c r="A930" s="257"/>
      <c r="B930" s="257"/>
      <c r="C930" s="257"/>
      <c r="D930" s="257"/>
      <c r="E930" s="257"/>
      <c r="F930" s="257"/>
      <c r="G930" s="257"/>
      <c r="H930" s="257"/>
      <c r="I930" s="257"/>
      <c r="J930" s="257"/>
      <c r="K930" s="257"/>
      <c r="L930" s="257"/>
    </row>
    <row r="931" spans="1:12">
      <c r="A931" s="257"/>
      <c r="B931" s="257"/>
      <c r="C931" s="257"/>
      <c r="D931" s="257"/>
      <c r="E931" s="257"/>
      <c r="F931" s="257"/>
      <c r="G931" s="257"/>
      <c r="H931" s="257"/>
      <c r="I931" s="257"/>
      <c r="J931" s="257"/>
      <c r="K931" s="257"/>
      <c r="L931" s="257"/>
    </row>
    <row r="932" spans="1:12">
      <c r="A932" s="257"/>
      <c r="B932" s="257"/>
      <c r="C932" s="257"/>
      <c r="D932" s="257"/>
      <c r="E932" s="257"/>
      <c r="F932" s="257"/>
      <c r="G932" s="257"/>
      <c r="H932" s="257"/>
      <c r="I932" s="257"/>
      <c r="J932" s="257"/>
      <c r="K932" s="257"/>
      <c r="L932" s="257"/>
    </row>
    <row r="933" spans="1:12">
      <c r="A933" s="257"/>
      <c r="B933" s="257"/>
      <c r="C933" s="257"/>
      <c r="D933" s="257"/>
      <c r="E933" s="257"/>
      <c r="F933" s="257"/>
      <c r="G933" s="257"/>
      <c r="H933" s="257"/>
      <c r="I933" s="257"/>
      <c r="J933" s="257"/>
      <c r="K933" s="257"/>
      <c r="L933" s="257"/>
    </row>
    <row r="934" spans="1:12">
      <c r="A934" s="257"/>
      <c r="B934" s="257"/>
      <c r="C934" s="257"/>
      <c r="D934" s="257"/>
      <c r="E934" s="257"/>
      <c r="F934" s="257"/>
      <c r="G934" s="257"/>
      <c r="H934" s="257"/>
      <c r="I934" s="257"/>
      <c r="J934" s="257"/>
      <c r="K934" s="257"/>
      <c r="L934" s="257"/>
    </row>
    <row r="935" spans="1:12">
      <c r="A935" s="257"/>
      <c r="B935" s="257"/>
      <c r="C935" s="257"/>
      <c r="D935" s="257"/>
      <c r="E935" s="257"/>
      <c r="F935" s="257"/>
      <c r="G935" s="257"/>
      <c r="H935" s="257"/>
      <c r="I935" s="257"/>
      <c r="J935" s="257"/>
      <c r="K935" s="257"/>
      <c r="L935" s="257"/>
    </row>
    <row r="936" spans="1:12">
      <c r="A936" s="257"/>
      <c r="B936" s="257"/>
      <c r="C936" s="257"/>
      <c r="D936" s="257"/>
      <c r="E936" s="257"/>
      <c r="F936" s="257"/>
      <c r="G936" s="257"/>
      <c r="H936" s="257"/>
      <c r="I936" s="257"/>
      <c r="J936" s="257"/>
      <c r="K936" s="257"/>
      <c r="L936" s="257"/>
    </row>
    <row r="937" spans="1:12">
      <c r="A937" s="257"/>
      <c r="B937" s="257"/>
      <c r="C937" s="257"/>
      <c r="D937" s="257"/>
      <c r="E937" s="257"/>
      <c r="F937" s="257"/>
      <c r="G937" s="257"/>
      <c r="H937" s="257"/>
      <c r="I937" s="257"/>
      <c r="J937" s="257"/>
      <c r="K937" s="257"/>
      <c r="L937" s="257"/>
    </row>
    <row r="938" spans="1:12">
      <c r="A938" s="257"/>
      <c r="B938" s="257"/>
      <c r="C938" s="257"/>
      <c r="D938" s="257"/>
      <c r="E938" s="257"/>
      <c r="F938" s="257"/>
      <c r="G938" s="257"/>
      <c r="H938" s="257"/>
      <c r="I938" s="257"/>
      <c r="J938" s="257"/>
      <c r="K938" s="257"/>
      <c r="L938" s="257"/>
    </row>
    <row r="939" spans="1:12">
      <c r="A939" s="257"/>
      <c r="B939" s="257"/>
      <c r="C939" s="257"/>
      <c r="D939" s="257"/>
      <c r="E939" s="257"/>
      <c r="F939" s="257"/>
      <c r="G939" s="257"/>
      <c r="H939" s="257"/>
      <c r="I939" s="257"/>
      <c r="J939" s="257"/>
      <c r="K939" s="257"/>
      <c r="L939" s="257"/>
    </row>
    <row r="940" spans="1:12">
      <c r="A940" s="257"/>
      <c r="B940" s="257"/>
      <c r="C940" s="257"/>
      <c r="D940" s="257"/>
      <c r="E940" s="257"/>
      <c r="F940" s="257"/>
      <c r="G940" s="257"/>
      <c r="H940" s="257"/>
      <c r="I940" s="257"/>
      <c r="J940" s="257"/>
      <c r="K940" s="257"/>
      <c r="L940" s="257"/>
    </row>
    <row r="941" spans="1:12">
      <c r="A941" s="257"/>
      <c r="B941" s="257"/>
      <c r="C941" s="257"/>
      <c r="D941" s="257"/>
      <c r="E941" s="257"/>
      <c r="F941" s="257"/>
      <c r="G941" s="257"/>
      <c r="H941" s="257"/>
      <c r="I941" s="257"/>
      <c r="J941" s="257"/>
      <c r="K941" s="257"/>
      <c r="L941" s="257"/>
    </row>
    <row r="942" spans="1:12">
      <c r="A942" s="257"/>
      <c r="B942" s="257"/>
      <c r="C942" s="257"/>
      <c r="D942" s="257"/>
      <c r="E942" s="257"/>
      <c r="F942" s="257"/>
      <c r="G942" s="257"/>
      <c r="H942" s="257"/>
      <c r="I942" s="257"/>
      <c r="J942" s="257"/>
      <c r="K942" s="257"/>
      <c r="L942" s="257"/>
    </row>
    <row r="943" spans="1:12">
      <c r="A943" s="257"/>
      <c r="B943" s="257"/>
      <c r="C943" s="257"/>
      <c r="D943" s="257"/>
      <c r="E943" s="257"/>
      <c r="F943" s="257"/>
      <c r="G943" s="257"/>
      <c r="H943" s="257"/>
      <c r="I943" s="257"/>
      <c r="J943" s="257"/>
      <c r="K943" s="257"/>
      <c r="L943" s="257"/>
    </row>
    <row r="944" spans="1:12">
      <c r="A944" s="257"/>
      <c r="B944" s="257"/>
      <c r="C944" s="257"/>
      <c r="D944" s="257"/>
      <c r="E944" s="257"/>
      <c r="F944" s="257"/>
      <c r="G944" s="257"/>
      <c r="H944" s="257"/>
      <c r="I944" s="257"/>
      <c r="J944" s="257"/>
      <c r="K944" s="257"/>
      <c r="L944" s="257"/>
    </row>
    <row r="945" spans="1:12">
      <c r="A945" s="257"/>
      <c r="B945" s="257"/>
      <c r="C945" s="257"/>
      <c r="D945" s="257"/>
      <c r="E945" s="257"/>
      <c r="F945" s="257"/>
      <c r="G945" s="257"/>
      <c r="H945" s="257"/>
      <c r="I945" s="257"/>
      <c r="J945" s="257"/>
      <c r="K945" s="257"/>
      <c r="L945" s="257"/>
    </row>
    <row r="946" spans="1:12">
      <c r="A946" s="257"/>
      <c r="B946" s="257"/>
      <c r="C946" s="257"/>
      <c r="D946" s="257"/>
      <c r="E946" s="257"/>
      <c r="F946" s="257"/>
      <c r="G946" s="257"/>
      <c r="H946" s="257"/>
      <c r="I946" s="257"/>
      <c r="J946" s="257"/>
      <c r="K946" s="257"/>
      <c r="L946" s="257"/>
    </row>
    <row r="947" spans="1:12">
      <c r="A947" s="257"/>
      <c r="B947" s="257"/>
      <c r="C947" s="257"/>
      <c r="D947" s="257"/>
      <c r="E947" s="257"/>
      <c r="F947" s="257"/>
      <c r="G947" s="257"/>
      <c r="H947" s="257"/>
      <c r="I947" s="257"/>
      <c r="J947" s="257"/>
      <c r="K947" s="257"/>
      <c r="L947" s="257"/>
    </row>
    <row r="948" spans="1:12">
      <c r="A948" s="257"/>
      <c r="B948" s="257"/>
      <c r="C948" s="257"/>
      <c r="D948" s="257"/>
      <c r="E948" s="257"/>
      <c r="F948" s="257"/>
      <c r="G948" s="257"/>
      <c r="H948" s="257"/>
      <c r="I948" s="257"/>
      <c r="J948" s="257"/>
      <c r="K948" s="257"/>
      <c r="L948" s="257"/>
    </row>
    <row r="949" spans="1:12">
      <c r="A949" s="257"/>
      <c r="B949" s="257"/>
      <c r="C949" s="257"/>
      <c r="D949" s="257"/>
      <c r="E949" s="257"/>
      <c r="F949" s="257"/>
      <c r="G949" s="257"/>
      <c r="H949" s="257"/>
      <c r="I949" s="257"/>
      <c r="J949" s="257"/>
      <c r="K949" s="257"/>
      <c r="L949" s="257"/>
    </row>
    <row r="950" spans="1:12">
      <c r="A950" s="257"/>
      <c r="B950" s="257"/>
      <c r="C950" s="257"/>
      <c r="D950" s="257"/>
      <c r="E950" s="257"/>
      <c r="F950" s="257"/>
      <c r="G950" s="257"/>
      <c r="H950" s="257"/>
      <c r="I950" s="257"/>
      <c r="J950" s="257"/>
      <c r="K950" s="257"/>
      <c r="L950" s="257"/>
    </row>
    <row r="951" spans="1:12">
      <c r="A951" s="257"/>
      <c r="B951" s="257"/>
      <c r="C951" s="257"/>
      <c r="D951" s="257"/>
      <c r="E951" s="257"/>
      <c r="F951" s="257"/>
      <c r="G951" s="257"/>
      <c r="H951" s="257"/>
      <c r="I951" s="257"/>
      <c r="J951" s="257"/>
      <c r="K951" s="257"/>
      <c r="L951" s="257"/>
    </row>
    <row r="952" spans="1:12">
      <c r="A952" s="257"/>
      <c r="B952" s="257"/>
      <c r="C952" s="257"/>
      <c r="D952" s="257"/>
      <c r="E952" s="257"/>
      <c r="F952" s="257"/>
      <c r="G952" s="257"/>
      <c r="H952" s="257"/>
      <c r="I952" s="257"/>
      <c r="J952" s="257"/>
      <c r="K952" s="257"/>
      <c r="L952" s="257"/>
    </row>
    <row r="953" spans="1:12">
      <c r="A953" s="257"/>
      <c r="B953" s="257"/>
      <c r="C953" s="257"/>
      <c r="D953" s="257"/>
      <c r="E953" s="257"/>
      <c r="F953" s="257"/>
      <c r="G953" s="257"/>
      <c r="H953" s="257"/>
      <c r="I953" s="257"/>
      <c r="J953" s="257"/>
      <c r="K953" s="257"/>
      <c r="L953" s="257"/>
    </row>
    <row r="954" spans="1:12">
      <c r="A954" s="257"/>
      <c r="B954" s="257"/>
      <c r="C954" s="257"/>
      <c r="D954" s="257"/>
      <c r="E954" s="257"/>
      <c r="F954" s="257"/>
      <c r="G954" s="257"/>
      <c r="H954" s="257"/>
      <c r="I954" s="257"/>
      <c r="J954" s="257"/>
      <c r="K954" s="257"/>
      <c r="L954" s="257"/>
    </row>
    <row r="955" spans="1:12">
      <c r="A955" s="257"/>
      <c r="B955" s="257"/>
      <c r="C955" s="257"/>
      <c r="D955" s="257"/>
      <c r="E955" s="257"/>
      <c r="F955" s="257"/>
      <c r="G955" s="257"/>
      <c r="H955" s="257"/>
      <c r="I955" s="257"/>
      <c r="J955" s="257"/>
      <c r="K955" s="257"/>
      <c r="L955" s="257"/>
    </row>
    <row r="956" spans="1:12">
      <c r="A956" s="257"/>
      <c r="B956" s="257"/>
      <c r="C956" s="257"/>
      <c r="D956" s="257"/>
      <c r="E956" s="257"/>
      <c r="F956" s="257"/>
      <c r="G956" s="257"/>
      <c r="H956" s="257"/>
      <c r="I956" s="257"/>
      <c r="J956" s="257"/>
      <c r="K956" s="257"/>
      <c r="L956" s="257"/>
    </row>
    <row r="957" spans="1:12">
      <c r="A957" s="257"/>
      <c r="B957" s="257"/>
      <c r="C957" s="257"/>
      <c r="D957" s="257"/>
      <c r="E957" s="257"/>
      <c r="F957" s="257"/>
      <c r="G957" s="257"/>
      <c r="H957" s="257"/>
      <c r="I957" s="257"/>
      <c r="J957" s="257"/>
      <c r="K957" s="257"/>
      <c r="L957" s="257"/>
    </row>
    <row r="958" spans="1:12">
      <c r="A958" s="257"/>
      <c r="B958" s="257"/>
      <c r="C958" s="257"/>
      <c r="D958" s="257"/>
      <c r="E958" s="257"/>
      <c r="F958" s="257"/>
      <c r="G958" s="257"/>
      <c r="H958" s="257"/>
      <c r="I958" s="257"/>
      <c r="J958" s="257"/>
      <c r="K958" s="257"/>
      <c r="L958" s="257"/>
    </row>
    <row r="959" spans="1:12">
      <c r="A959" s="257"/>
      <c r="B959" s="257"/>
      <c r="C959" s="257"/>
      <c r="D959" s="257"/>
      <c r="E959" s="257"/>
      <c r="F959" s="257"/>
      <c r="G959" s="257"/>
      <c r="H959" s="257"/>
      <c r="I959" s="257"/>
      <c r="J959" s="257"/>
      <c r="K959" s="257"/>
      <c r="L959" s="257"/>
    </row>
    <row r="960" spans="1:12">
      <c r="A960" s="257"/>
      <c r="B960" s="257"/>
      <c r="C960" s="257"/>
      <c r="D960" s="257"/>
      <c r="E960" s="257"/>
      <c r="F960" s="257"/>
      <c r="G960" s="257"/>
      <c r="H960" s="257"/>
      <c r="I960" s="257"/>
      <c r="J960" s="257"/>
      <c r="K960" s="257"/>
      <c r="L960" s="257"/>
    </row>
    <row r="961" spans="1:12">
      <c r="A961" s="257"/>
      <c r="B961" s="257"/>
      <c r="C961" s="257"/>
      <c r="D961" s="257"/>
      <c r="E961" s="257"/>
      <c r="F961" s="257"/>
      <c r="G961" s="257"/>
      <c r="H961" s="257"/>
      <c r="I961" s="257"/>
      <c r="J961" s="257"/>
      <c r="K961" s="257"/>
      <c r="L961" s="257"/>
    </row>
    <row r="962" spans="1:12">
      <c r="A962" s="257"/>
      <c r="B962" s="257"/>
      <c r="C962" s="257"/>
      <c r="D962" s="257"/>
      <c r="E962" s="257"/>
      <c r="F962" s="257"/>
      <c r="G962" s="257"/>
      <c r="H962" s="257"/>
      <c r="I962" s="257"/>
      <c r="J962" s="257"/>
      <c r="K962" s="257"/>
      <c r="L962" s="257"/>
    </row>
    <row r="963" spans="1:12">
      <c r="A963" s="257"/>
      <c r="B963" s="257"/>
      <c r="C963" s="257"/>
      <c r="D963" s="257"/>
      <c r="E963" s="257"/>
      <c r="F963" s="257"/>
      <c r="G963" s="257"/>
      <c r="H963" s="257"/>
      <c r="I963" s="257"/>
      <c r="J963" s="257"/>
      <c r="K963" s="257"/>
      <c r="L963" s="257"/>
    </row>
    <row r="964" spans="1:12">
      <c r="A964" s="257"/>
      <c r="B964" s="257"/>
      <c r="C964" s="257"/>
      <c r="D964" s="257"/>
      <c r="E964" s="257"/>
      <c r="F964" s="257"/>
      <c r="G964" s="257"/>
      <c r="H964" s="257"/>
      <c r="I964" s="257"/>
      <c r="J964" s="257"/>
      <c r="K964" s="257"/>
      <c r="L964" s="257"/>
    </row>
    <row r="965" spans="1:12">
      <c r="A965" s="257"/>
      <c r="B965" s="257"/>
      <c r="C965" s="257"/>
      <c r="D965" s="257"/>
      <c r="E965" s="257"/>
      <c r="F965" s="257"/>
      <c r="G965" s="257"/>
      <c r="H965" s="257"/>
      <c r="I965" s="257"/>
      <c r="J965" s="257"/>
      <c r="K965" s="257"/>
      <c r="L965" s="257"/>
    </row>
    <row r="966" spans="1:12">
      <c r="A966" s="257"/>
      <c r="B966" s="257"/>
      <c r="C966" s="257"/>
      <c r="D966" s="257"/>
      <c r="E966" s="257"/>
      <c r="F966" s="257"/>
      <c r="G966" s="257"/>
      <c r="H966" s="257"/>
      <c r="I966" s="257"/>
      <c r="J966" s="257"/>
      <c r="K966" s="257"/>
      <c r="L966" s="257"/>
    </row>
    <row r="967" spans="1:12">
      <c r="A967" s="257"/>
      <c r="B967" s="257"/>
      <c r="C967" s="257"/>
      <c r="D967" s="257"/>
      <c r="E967" s="257"/>
      <c r="F967" s="257"/>
      <c r="G967" s="257"/>
      <c r="H967" s="257"/>
      <c r="I967" s="257"/>
      <c r="J967" s="257"/>
      <c r="K967" s="257"/>
      <c r="L967" s="257"/>
    </row>
    <row r="968" spans="1:12">
      <c r="A968" s="257"/>
      <c r="B968" s="257"/>
      <c r="C968" s="257"/>
      <c r="D968" s="257"/>
      <c r="E968" s="257"/>
      <c r="F968" s="257"/>
      <c r="G968" s="257"/>
      <c r="H968" s="257"/>
      <c r="I968" s="257"/>
      <c r="J968" s="257"/>
      <c r="K968" s="257"/>
      <c r="L968" s="257"/>
    </row>
    <row r="969" spans="1:12">
      <c r="A969" s="257"/>
      <c r="B969" s="257"/>
      <c r="C969" s="257"/>
      <c r="D969" s="257"/>
      <c r="E969" s="257"/>
      <c r="F969" s="257"/>
      <c r="G969" s="257"/>
      <c r="H969" s="257"/>
      <c r="I969" s="257"/>
      <c r="J969" s="257"/>
      <c r="K969" s="257"/>
      <c r="L969" s="257"/>
    </row>
    <row r="970" spans="1:12">
      <c r="A970" s="257"/>
      <c r="B970" s="257"/>
      <c r="C970" s="257"/>
      <c r="D970" s="257"/>
      <c r="E970" s="257"/>
      <c r="F970" s="257"/>
      <c r="G970" s="257"/>
      <c r="H970" s="257"/>
      <c r="I970" s="257"/>
      <c r="J970" s="257"/>
      <c r="K970" s="257"/>
      <c r="L970" s="257"/>
    </row>
    <row r="971" spans="1:12">
      <c r="A971" s="257"/>
      <c r="B971" s="257"/>
      <c r="C971" s="257"/>
      <c r="D971" s="257"/>
      <c r="E971" s="257"/>
      <c r="F971" s="257"/>
      <c r="G971" s="257"/>
      <c r="H971" s="257"/>
      <c r="I971" s="257"/>
      <c r="J971" s="257"/>
      <c r="K971" s="257"/>
      <c r="L971" s="257"/>
    </row>
    <row r="972" spans="1:12">
      <c r="A972" s="257"/>
      <c r="B972" s="257"/>
      <c r="C972" s="257"/>
      <c r="D972" s="257"/>
      <c r="E972" s="257"/>
      <c r="F972" s="257"/>
      <c r="G972" s="257"/>
      <c r="H972" s="257"/>
      <c r="I972" s="257"/>
      <c r="J972" s="257"/>
      <c r="K972" s="257"/>
      <c r="L972" s="257"/>
    </row>
    <row r="973" spans="1:12">
      <c r="A973" s="257"/>
      <c r="B973" s="257"/>
      <c r="C973" s="257"/>
      <c r="D973" s="257"/>
      <c r="E973" s="257"/>
      <c r="F973" s="257"/>
      <c r="G973" s="257"/>
      <c r="H973" s="257"/>
      <c r="I973" s="257"/>
      <c r="J973" s="257"/>
      <c r="K973" s="257"/>
      <c r="L973" s="257"/>
    </row>
    <row r="974" spans="1:12">
      <c r="A974" s="257"/>
      <c r="B974" s="257"/>
      <c r="C974" s="257"/>
      <c r="D974" s="257"/>
      <c r="E974" s="257"/>
      <c r="F974" s="257"/>
      <c r="G974" s="257"/>
      <c r="H974" s="257"/>
      <c r="I974" s="257"/>
      <c r="J974" s="257"/>
      <c r="K974" s="257"/>
      <c r="L974" s="257"/>
    </row>
    <row r="975" spans="1:12">
      <c r="A975" s="257"/>
      <c r="B975" s="257"/>
      <c r="C975" s="257"/>
      <c r="D975" s="257"/>
      <c r="E975" s="257"/>
      <c r="F975" s="257"/>
      <c r="G975" s="257"/>
      <c r="H975" s="257"/>
      <c r="I975" s="257"/>
      <c r="J975" s="257"/>
      <c r="K975" s="257"/>
      <c r="L975" s="257"/>
    </row>
    <row r="976" spans="1:12">
      <c r="A976" s="257"/>
      <c r="B976" s="257"/>
      <c r="C976" s="257"/>
      <c r="D976" s="257"/>
      <c r="E976" s="257"/>
      <c r="F976" s="257"/>
      <c r="G976" s="257"/>
      <c r="H976" s="257"/>
      <c r="I976" s="257"/>
      <c r="J976" s="257"/>
      <c r="K976" s="257"/>
      <c r="L976" s="257"/>
    </row>
    <row r="977" spans="1:12">
      <c r="A977" s="257"/>
      <c r="B977" s="257"/>
      <c r="C977" s="257"/>
      <c r="D977" s="257"/>
      <c r="E977" s="257"/>
      <c r="F977" s="257"/>
      <c r="G977" s="257"/>
      <c r="H977" s="257"/>
      <c r="I977" s="257"/>
      <c r="J977" s="257"/>
      <c r="K977" s="257"/>
      <c r="L977" s="257"/>
    </row>
    <row r="978" spans="1:12">
      <c r="A978" s="257"/>
      <c r="B978" s="257"/>
      <c r="C978" s="257"/>
      <c r="D978" s="257"/>
      <c r="E978" s="257"/>
      <c r="F978" s="257"/>
      <c r="G978" s="257"/>
      <c r="H978" s="257"/>
      <c r="I978" s="257"/>
      <c r="J978" s="257"/>
      <c r="K978" s="257"/>
      <c r="L978" s="257"/>
    </row>
    <row r="979" spans="1:12">
      <c r="A979" s="257"/>
      <c r="B979" s="257"/>
      <c r="C979" s="257"/>
      <c r="D979" s="257"/>
      <c r="E979" s="257"/>
      <c r="F979" s="257"/>
      <c r="G979" s="257"/>
      <c r="H979" s="257"/>
      <c r="I979" s="257"/>
      <c r="J979" s="257"/>
      <c r="K979" s="257"/>
      <c r="L979" s="257"/>
    </row>
    <row r="980" spans="1:12">
      <c r="A980" s="257"/>
      <c r="B980" s="257"/>
      <c r="C980" s="257"/>
      <c r="D980" s="257"/>
      <c r="E980" s="257"/>
      <c r="F980" s="257"/>
      <c r="G980" s="257"/>
      <c r="H980" s="257"/>
      <c r="I980" s="257"/>
      <c r="J980" s="257"/>
      <c r="K980" s="257"/>
      <c r="L980" s="257"/>
    </row>
    <row r="981" spans="1:12">
      <c r="A981" s="257"/>
      <c r="B981" s="257"/>
      <c r="C981" s="257"/>
      <c r="D981" s="257"/>
      <c r="E981" s="257"/>
      <c r="F981" s="257"/>
      <c r="G981" s="257"/>
      <c r="H981" s="257"/>
      <c r="I981" s="257"/>
      <c r="J981" s="257"/>
      <c r="K981" s="257"/>
      <c r="L981" s="257"/>
    </row>
    <row r="982" spans="1:12">
      <c r="A982" s="257"/>
      <c r="B982" s="257"/>
      <c r="C982" s="257"/>
      <c r="D982" s="257"/>
      <c r="E982" s="257"/>
      <c r="F982" s="257"/>
      <c r="G982" s="257"/>
      <c r="H982" s="257"/>
      <c r="I982" s="257"/>
      <c r="J982" s="257"/>
      <c r="K982" s="257"/>
      <c r="L982" s="257"/>
    </row>
    <row r="983" spans="1:12">
      <c r="A983" s="257"/>
      <c r="B983" s="257"/>
      <c r="C983" s="257"/>
      <c r="D983" s="257"/>
      <c r="E983" s="257"/>
      <c r="F983" s="257"/>
      <c r="G983" s="257"/>
      <c r="H983" s="257"/>
      <c r="I983" s="257"/>
      <c r="J983" s="257"/>
      <c r="K983" s="257"/>
      <c r="L983" s="257"/>
    </row>
    <row r="984" spans="1:12">
      <c r="A984" s="257"/>
      <c r="B984" s="257"/>
      <c r="C984" s="257"/>
      <c r="D984" s="257"/>
      <c r="E984" s="257"/>
      <c r="F984" s="257"/>
      <c r="G984" s="257"/>
      <c r="H984" s="257"/>
      <c r="I984" s="257"/>
      <c r="J984" s="257"/>
      <c r="K984" s="257"/>
      <c r="L984" s="257"/>
    </row>
    <row r="985" spans="1:12">
      <c r="A985" s="257"/>
      <c r="B985" s="257"/>
      <c r="C985" s="257"/>
      <c r="D985" s="257"/>
      <c r="E985" s="257"/>
      <c r="F985" s="257"/>
      <c r="G985" s="257"/>
      <c r="H985" s="257"/>
      <c r="I985" s="257"/>
      <c r="J985" s="257"/>
      <c r="K985" s="257"/>
      <c r="L985" s="257"/>
    </row>
  </sheetData>
  <autoFilter ref="I7:P35" xr:uid="{00000000-0001-0000-0E00-000000000000}"/>
  <mergeCells count="38">
    <mergeCell ref="B15:D15"/>
    <mergeCell ref="B20:D20"/>
    <mergeCell ref="B21:D21"/>
    <mergeCell ref="B22:D22"/>
    <mergeCell ref="B17:D17"/>
    <mergeCell ref="B18:D18"/>
    <mergeCell ref="B19:D19"/>
    <mergeCell ref="A6:D6"/>
    <mergeCell ref="M3:P4"/>
    <mergeCell ref="I3:L4"/>
    <mergeCell ref="A3:A5"/>
    <mergeCell ref="B14:D14"/>
    <mergeCell ref="B26:D26"/>
    <mergeCell ref="E3:H4"/>
    <mergeCell ref="B23:D23"/>
    <mergeCell ref="B24:D24"/>
    <mergeCell ref="B25:D25"/>
    <mergeCell ref="B9:D9"/>
    <mergeCell ref="B10:D10"/>
    <mergeCell ref="B11:D11"/>
    <mergeCell ref="B16:D16"/>
    <mergeCell ref="B3:D3"/>
    <mergeCell ref="B4:B5"/>
    <mergeCell ref="C4:D4"/>
    <mergeCell ref="B12:D12"/>
    <mergeCell ref="B13:D13"/>
    <mergeCell ref="B8:D8"/>
    <mergeCell ref="B7:D7"/>
    <mergeCell ref="A36:D36"/>
    <mergeCell ref="B27:D27"/>
    <mergeCell ref="B28:D28"/>
    <mergeCell ref="B29:D29"/>
    <mergeCell ref="A30:D30"/>
    <mergeCell ref="B31:D31"/>
    <mergeCell ref="A34:D34"/>
    <mergeCell ref="B35:D35"/>
    <mergeCell ref="B32:D32"/>
    <mergeCell ref="B33:D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DEA9-817B-4800-BFAE-F43D5746C073}">
  <dimension ref="A1:P48"/>
  <sheetViews>
    <sheetView topLeftCell="A19" zoomScaleNormal="100" workbookViewId="0">
      <selection activeCell="J29" sqref="J29"/>
    </sheetView>
  </sheetViews>
  <sheetFormatPr defaultColWidth="14.42578125" defaultRowHeight="15"/>
  <cols>
    <col min="1" max="1" width="6.140625" style="269" customWidth="1"/>
    <col min="2" max="2" width="14.42578125" style="235" customWidth="1"/>
    <col min="3" max="3" width="20.85546875" style="235" customWidth="1"/>
    <col min="4" max="4" width="17.42578125" style="235" customWidth="1"/>
    <col min="5" max="16" width="9.5703125" style="268" customWidth="1"/>
    <col min="17" max="16384" width="14.42578125" style="235"/>
  </cols>
  <sheetData>
    <row r="1" spans="1:16">
      <c r="A1" s="274" t="s">
        <v>1732</v>
      </c>
      <c r="B1" s="274"/>
      <c r="C1" s="274"/>
      <c r="D1" s="274"/>
    </row>
    <row r="2" spans="1:16">
      <c r="A2" s="280"/>
      <c r="B2" s="27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278"/>
      <c r="B6" s="247" t="s">
        <v>11</v>
      </c>
      <c r="C6" s="241"/>
      <c r="D6" s="241"/>
      <c r="E6" s="245"/>
      <c r="F6" s="245"/>
      <c r="G6" s="245"/>
      <c r="H6" s="245"/>
      <c r="I6" s="245"/>
      <c r="J6" s="245"/>
      <c r="K6" s="245"/>
      <c r="L6" s="245"/>
      <c r="M6" s="245"/>
      <c r="N6" s="245"/>
      <c r="O6" s="245"/>
      <c r="P6" s="245"/>
    </row>
    <row r="7" spans="1:16" ht="30">
      <c r="A7" s="461">
        <v>1</v>
      </c>
      <c r="B7" s="445" t="s">
        <v>1731</v>
      </c>
      <c r="C7" s="241" t="s">
        <v>1730</v>
      </c>
      <c r="D7" s="241" t="s">
        <v>1729</v>
      </c>
      <c r="E7" s="272">
        <v>8000</v>
      </c>
      <c r="F7" s="272">
        <v>6000</v>
      </c>
      <c r="G7" s="272">
        <v>3600</v>
      </c>
      <c r="H7" s="270">
        <v>2400</v>
      </c>
      <c r="I7" s="178">
        <v>2400</v>
      </c>
      <c r="J7" s="178">
        <v>1800</v>
      </c>
      <c r="K7" s="178">
        <v>1080</v>
      </c>
      <c r="L7" s="178">
        <v>720</v>
      </c>
      <c r="M7" s="178">
        <v>2000</v>
      </c>
      <c r="N7" s="178">
        <v>1500</v>
      </c>
      <c r="O7" s="178">
        <v>900</v>
      </c>
      <c r="P7" s="178">
        <v>600</v>
      </c>
    </row>
    <row r="8" spans="1:16" ht="30">
      <c r="A8" s="461"/>
      <c r="B8" s="445"/>
      <c r="C8" s="241" t="s">
        <v>1728</v>
      </c>
      <c r="D8" s="241" t="s">
        <v>1727</v>
      </c>
      <c r="E8" s="271">
        <v>10000</v>
      </c>
      <c r="F8" s="271">
        <v>7500</v>
      </c>
      <c r="G8" s="271">
        <v>4500</v>
      </c>
      <c r="H8" s="270">
        <v>3000</v>
      </c>
      <c r="I8" s="178">
        <v>3000</v>
      </c>
      <c r="J8" s="178">
        <v>2250</v>
      </c>
      <c r="K8" s="178">
        <v>1350</v>
      </c>
      <c r="L8" s="178">
        <v>900</v>
      </c>
      <c r="M8" s="178">
        <v>2500</v>
      </c>
      <c r="N8" s="178">
        <v>1875</v>
      </c>
      <c r="O8" s="178">
        <v>1125</v>
      </c>
      <c r="P8" s="178">
        <v>750</v>
      </c>
    </row>
    <row r="9" spans="1:16" ht="30">
      <c r="A9" s="461"/>
      <c r="B9" s="445"/>
      <c r="C9" s="241" t="s">
        <v>1726</v>
      </c>
      <c r="D9" s="241" t="s">
        <v>1725</v>
      </c>
      <c r="E9" s="271">
        <v>10000</v>
      </c>
      <c r="F9" s="271">
        <v>7500</v>
      </c>
      <c r="G9" s="271">
        <v>4500</v>
      </c>
      <c r="H9" s="270">
        <v>3000</v>
      </c>
      <c r="I9" s="178">
        <v>3000</v>
      </c>
      <c r="J9" s="178">
        <v>2250</v>
      </c>
      <c r="K9" s="178">
        <v>1350</v>
      </c>
      <c r="L9" s="178">
        <v>900</v>
      </c>
      <c r="M9" s="178">
        <v>2500</v>
      </c>
      <c r="N9" s="178">
        <v>1875</v>
      </c>
      <c r="O9" s="178">
        <v>1125</v>
      </c>
      <c r="P9" s="178">
        <v>750</v>
      </c>
    </row>
    <row r="10" spans="1:16" ht="30">
      <c r="A10" s="461"/>
      <c r="B10" s="445"/>
      <c r="C10" s="241" t="s">
        <v>1724</v>
      </c>
      <c r="D10" s="241" t="s">
        <v>1723</v>
      </c>
      <c r="E10" s="271">
        <v>20000</v>
      </c>
      <c r="F10" s="271">
        <v>13100</v>
      </c>
      <c r="G10" s="271">
        <v>6800</v>
      </c>
      <c r="H10" s="270">
        <v>6000</v>
      </c>
      <c r="I10" s="178">
        <v>6000</v>
      </c>
      <c r="J10" s="178">
        <v>3930</v>
      </c>
      <c r="K10" s="178">
        <v>2040</v>
      </c>
      <c r="L10" s="178">
        <v>1800</v>
      </c>
      <c r="M10" s="178">
        <v>5000</v>
      </c>
      <c r="N10" s="178">
        <v>3275</v>
      </c>
      <c r="O10" s="178">
        <v>1700</v>
      </c>
      <c r="P10" s="178">
        <v>1500</v>
      </c>
    </row>
    <row r="11" spans="1:16" ht="30">
      <c r="A11" s="461"/>
      <c r="B11" s="445"/>
      <c r="C11" s="241" t="s">
        <v>1722</v>
      </c>
      <c r="D11" s="241" t="s">
        <v>1721</v>
      </c>
      <c r="E11" s="271">
        <v>12000</v>
      </c>
      <c r="F11" s="271">
        <v>9000</v>
      </c>
      <c r="G11" s="271">
        <v>5400</v>
      </c>
      <c r="H11" s="270">
        <v>3600</v>
      </c>
      <c r="I11" s="178">
        <v>3600</v>
      </c>
      <c r="J11" s="178">
        <v>2700</v>
      </c>
      <c r="K11" s="178">
        <v>1620</v>
      </c>
      <c r="L11" s="178">
        <v>1080</v>
      </c>
      <c r="M11" s="178">
        <v>3000</v>
      </c>
      <c r="N11" s="178">
        <v>2250</v>
      </c>
      <c r="O11" s="178">
        <v>1350</v>
      </c>
      <c r="P11" s="178">
        <v>900</v>
      </c>
    </row>
    <row r="12" spans="1:16" ht="60">
      <c r="A12" s="461"/>
      <c r="B12" s="445"/>
      <c r="C12" s="241" t="s">
        <v>1720</v>
      </c>
      <c r="D12" s="241" t="s">
        <v>1719</v>
      </c>
      <c r="E12" s="271">
        <v>20000</v>
      </c>
      <c r="F12" s="271">
        <v>15000</v>
      </c>
      <c r="G12" s="271">
        <v>9000</v>
      </c>
      <c r="H12" s="270">
        <v>6000</v>
      </c>
      <c r="I12" s="178">
        <v>6000</v>
      </c>
      <c r="J12" s="178">
        <v>4500</v>
      </c>
      <c r="K12" s="178">
        <v>2700</v>
      </c>
      <c r="L12" s="178">
        <v>1800</v>
      </c>
      <c r="M12" s="178">
        <v>5000</v>
      </c>
      <c r="N12" s="178">
        <v>3750</v>
      </c>
      <c r="O12" s="178">
        <v>2250</v>
      </c>
      <c r="P12" s="178">
        <v>1500</v>
      </c>
    </row>
    <row r="13" spans="1:16" ht="45">
      <c r="A13" s="461"/>
      <c r="B13" s="445"/>
      <c r="C13" s="241" t="s">
        <v>1718</v>
      </c>
      <c r="D13" s="241" t="s">
        <v>1717</v>
      </c>
      <c r="E13" s="271">
        <v>10000</v>
      </c>
      <c r="F13" s="271">
        <v>7500</v>
      </c>
      <c r="G13" s="271">
        <v>4500</v>
      </c>
      <c r="H13" s="270">
        <v>3000</v>
      </c>
      <c r="I13" s="178">
        <v>3000</v>
      </c>
      <c r="J13" s="178">
        <v>2250</v>
      </c>
      <c r="K13" s="178">
        <v>1350</v>
      </c>
      <c r="L13" s="178">
        <v>900</v>
      </c>
      <c r="M13" s="178">
        <v>2500</v>
      </c>
      <c r="N13" s="178">
        <v>1875</v>
      </c>
      <c r="O13" s="178">
        <v>1125</v>
      </c>
      <c r="P13" s="178">
        <v>750</v>
      </c>
    </row>
    <row r="14" spans="1:16" ht="30">
      <c r="A14" s="461">
        <v>2</v>
      </c>
      <c r="B14" s="445" t="s">
        <v>1716</v>
      </c>
      <c r="C14" s="241" t="s">
        <v>1715</v>
      </c>
      <c r="D14" s="241" t="s">
        <v>1714</v>
      </c>
      <c r="E14" s="271">
        <v>7000</v>
      </c>
      <c r="F14" s="271">
        <v>5300</v>
      </c>
      <c r="G14" s="271">
        <v>3200</v>
      </c>
      <c r="H14" s="270">
        <v>2100</v>
      </c>
      <c r="I14" s="178">
        <v>2100</v>
      </c>
      <c r="J14" s="178">
        <v>1590</v>
      </c>
      <c r="K14" s="178">
        <v>960</v>
      </c>
      <c r="L14" s="178">
        <v>630</v>
      </c>
      <c r="M14" s="178">
        <v>1750</v>
      </c>
      <c r="N14" s="178">
        <v>1325</v>
      </c>
      <c r="O14" s="178">
        <v>800</v>
      </c>
      <c r="P14" s="178">
        <v>525</v>
      </c>
    </row>
    <row r="15" spans="1:16" ht="30">
      <c r="A15" s="461"/>
      <c r="B15" s="445"/>
      <c r="C15" s="241" t="s">
        <v>1713</v>
      </c>
      <c r="D15" s="241" t="s">
        <v>1712</v>
      </c>
      <c r="E15" s="272">
        <v>6000</v>
      </c>
      <c r="F15" s="272">
        <v>5000</v>
      </c>
      <c r="G15" s="272">
        <v>4000</v>
      </c>
      <c r="H15" s="270">
        <v>1800</v>
      </c>
      <c r="I15" s="178">
        <v>1800</v>
      </c>
      <c r="J15" s="178">
        <v>1500</v>
      </c>
      <c r="K15" s="178">
        <v>1200</v>
      </c>
      <c r="L15" s="178">
        <v>540</v>
      </c>
      <c r="M15" s="178">
        <v>1500</v>
      </c>
      <c r="N15" s="178">
        <v>1250</v>
      </c>
      <c r="O15" s="178">
        <v>1000</v>
      </c>
      <c r="P15" s="178">
        <v>450</v>
      </c>
    </row>
    <row r="16" spans="1:16" ht="45">
      <c r="A16" s="461">
        <v>3</v>
      </c>
      <c r="B16" s="445" t="s">
        <v>1711</v>
      </c>
      <c r="C16" s="241" t="s">
        <v>1710</v>
      </c>
      <c r="D16" s="241" t="s">
        <v>1709</v>
      </c>
      <c r="E16" s="271">
        <v>10000</v>
      </c>
      <c r="F16" s="271">
        <v>7500</v>
      </c>
      <c r="G16" s="271">
        <v>4500</v>
      </c>
      <c r="H16" s="270">
        <v>3000</v>
      </c>
      <c r="I16" s="178">
        <v>3000</v>
      </c>
      <c r="J16" s="178">
        <v>2250</v>
      </c>
      <c r="K16" s="178">
        <v>1350</v>
      </c>
      <c r="L16" s="178">
        <v>900</v>
      </c>
      <c r="M16" s="178">
        <v>2500</v>
      </c>
      <c r="N16" s="178">
        <v>1875</v>
      </c>
      <c r="O16" s="178">
        <v>1125</v>
      </c>
      <c r="P16" s="178">
        <v>750</v>
      </c>
    </row>
    <row r="17" spans="1:16">
      <c r="A17" s="461"/>
      <c r="B17" s="445"/>
      <c r="C17" s="241" t="s">
        <v>1708</v>
      </c>
      <c r="D17" s="241" t="s">
        <v>1707</v>
      </c>
      <c r="E17" s="271">
        <v>20000</v>
      </c>
      <c r="F17" s="271">
        <v>15000</v>
      </c>
      <c r="G17" s="271">
        <v>9000</v>
      </c>
      <c r="H17" s="270">
        <v>6000</v>
      </c>
      <c r="I17" s="178">
        <v>6000</v>
      </c>
      <c r="J17" s="178">
        <v>4500</v>
      </c>
      <c r="K17" s="178">
        <v>2700</v>
      </c>
      <c r="L17" s="178">
        <v>1800</v>
      </c>
      <c r="M17" s="178">
        <v>5000</v>
      </c>
      <c r="N17" s="178">
        <v>3750</v>
      </c>
      <c r="O17" s="178">
        <v>2250</v>
      </c>
      <c r="P17" s="178">
        <v>1500</v>
      </c>
    </row>
    <row r="18" spans="1:16" ht="30">
      <c r="A18" s="461"/>
      <c r="B18" s="445"/>
      <c r="C18" s="241" t="s">
        <v>1706</v>
      </c>
      <c r="D18" s="241" t="s">
        <v>1705</v>
      </c>
      <c r="E18" s="271">
        <v>22000</v>
      </c>
      <c r="F18" s="271">
        <v>13800</v>
      </c>
      <c r="G18" s="271">
        <v>6900</v>
      </c>
      <c r="H18" s="270">
        <v>6600</v>
      </c>
      <c r="I18" s="178">
        <v>6600</v>
      </c>
      <c r="J18" s="178">
        <v>4140</v>
      </c>
      <c r="K18" s="178">
        <v>2070</v>
      </c>
      <c r="L18" s="178">
        <v>1980</v>
      </c>
      <c r="M18" s="178">
        <v>5500</v>
      </c>
      <c r="N18" s="178">
        <v>3450</v>
      </c>
      <c r="O18" s="178">
        <v>1725</v>
      </c>
      <c r="P18" s="178">
        <v>1650</v>
      </c>
    </row>
    <row r="19" spans="1:16" ht="45">
      <c r="A19" s="461"/>
      <c r="B19" s="445"/>
      <c r="C19" s="241" t="s">
        <v>1704</v>
      </c>
      <c r="D19" s="241" t="s">
        <v>1703</v>
      </c>
      <c r="E19" s="271">
        <v>15000</v>
      </c>
      <c r="F19" s="271">
        <v>11300</v>
      </c>
      <c r="G19" s="271">
        <v>6800</v>
      </c>
      <c r="H19" s="270">
        <v>4500</v>
      </c>
      <c r="I19" s="178">
        <v>4500</v>
      </c>
      <c r="J19" s="178">
        <v>3390</v>
      </c>
      <c r="K19" s="178">
        <v>2040</v>
      </c>
      <c r="L19" s="178">
        <v>1350</v>
      </c>
      <c r="M19" s="178">
        <v>3750</v>
      </c>
      <c r="N19" s="178">
        <v>2825</v>
      </c>
      <c r="O19" s="178">
        <v>1700</v>
      </c>
      <c r="P19" s="178">
        <v>1125</v>
      </c>
    </row>
    <row r="20" spans="1:16" ht="30">
      <c r="A20" s="461"/>
      <c r="B20" s="445"/>
      <c r="C20" s="241" t="s">
        <v>1702</v>
      </c>
      <c r="D20" s="241" t="s">
        <v>1701</v>
      </c>
      <c r="E20" s="271">
        <v>15000</v>
      </c>
      <c r="F20" s="271">
        <v>11300</v>
      </c>
      <c r="G20" s="271">
        <v>6800</v>
      </c>
      <c r="H20" s="270">
        <v>4500</v>
      </c>
      <c r="I20" s="178">
        <v>4500</v>
      </c>
      <c r="J20" s="178">
        <v>3390</v>
      </c>
      <c r="K20" s="178">
        <v>2040</v>
      </c>
      <c r="L20" s="178">
        <v>1350</v>
      </c>
      <c r="M20" s="178">
        <v>3750</v>
      </c>
      <c r="N20" s="178">
        <v>2825</v>
      </c>
      <c r="O20" s="178">
        <v>1700</v>
      </c>
      <c r="P20" s="178">
        <v>1125</v>
      </c>
    </row>
    <row r="21" spans="1:16" ht="30">
      <c r="A21" s="461"/>
      <c r="B21" s="445"/>
      <c r="C21" s="241" t="s">
        <v>1700</v>
      </c>
      <c r="D21" s="241" t="s">
        <v>1699</v>
      </c>
      <c r="E21" s="271">
        <v>15000</v>
      </c>
      <c r="F21" s="271">
        <v>11300</v>
      </c>
      <c r="G21" s="271">
        <v>6800</v>
      </c>
      <c r="H21" s="270">
        <v>4500</v>
      </c>
      <c r="I21" s="178">
        <v>4500</v>
      </c>
      <c r="J21" s="178">
        <v>3390</v>
      </c>
      <c r="K21" s="178">
        <v>2040</v>
      </c>
      <c r="L21" s="178">
        <v>1350</v>
      </c>
      <c r="M21" s="178">
        <v>3750</v>
      </c>
      <c r="N21" s="178">
        <v>2825</v>
      </c>
      <c r="O21" s="178">
        <v>1700</v>
      </c>
      <c r="P21" s="178">
        <v>1125</v>
      </c>
    </row>
    <row r="22" spans="1:16" ht="30">
      <c r="A22" s="461"/>
      <c r="B22" s="445"/>
      <c r="C22" s="241" t="s">
        <v>1698</v>
      </c>
      <c r="D22" s="241" t="s">
        <v>1697</v>
      </c>
      <c r="E22" s="271">
        <v>10000</v>
      </c>
      <c r="F22" s="271">
        <v>7500</v>
      </c>
      <c r="G22" s="271">
        <v>4500</v>
      </c>
      <c r="H22" s="270">
        <v>3000</v>
      </c>
      <c r="I22" s="178">
        <v>3000</v>
      </c>
      <c r="J22" s="178">
        <v>2250</v>
      </c>
      <c r="K22" s="178">
        <v>1350</v>
      </c>
      <c r="L22" s="178">
        <v>900</v>
      </c>
      <c r="M22" s="178">
        <v>2500</v>
      </c>
      <c r="N22" s="178">
        <v>1875</v>
      </c>
      <c r="O22" s="178">
        <v>1125</v>
      </c>
      <c r="P22" s="178">
        <v>750</v>
      </c>
    </row>
    <row r="23" spans="1:16" ht="30">
      <c r="A23" s="461"/>
      <c r="B23" s="445"/>
      <c r="C23" s="241" t="s">
        <v>1696</v>
      </c>
      <c r="D23" s="241" t="s">
        <v>1695</v>
      </c>
      <c r="E23" s="272">
        <v>10000</v>
      </c>
      <c r="F23" s="272">
        <v>6300</v>
      </c>
      <c r="G23" s="272">
        <v>3200</v>
      </c>
      <c r="H23" s="270">
        <v>3000</v>
      </c>
      <c r="I23" s="178">
        <v>3000</v>
      </c>
      <c r="J23" s="178">
        <v>1890</v>
      </c>
      <c r="K23" s="178">
        <v>960</v>
      </c>
      <c r="L23" s="178">
        <v>900</v>
      </c>
      <c r="M23" s="178">
        <v>2500</v>
      </c>
      <c r="N23" s="178">
        <v>1575</v>
      </c>
      <c r="O23" s="178">
        <v>800</v>
      </c>
      <c r="P23" s="178">
        <v>750</v>
      </c>
    </row>
    <row r="24" spans="1:16" ht="45">
      <c r="A24" s="461"/>
      <c r="B24" s="445"/>
      <c r="C24" s="241" t="s">
        <v>1694</v>
      </c>
      <c r="D24" s="241" t="s">
        <v>1693</v>
      </c>
      <c r="E24" s="271">
        <v>13000</v>
      </c>
      <c r="F24" s="271">
        <v>8100</v>
      </c>
      <c r="G24" s="271">
        <v>4100</v>
      </c>
      <c r="H24" s="270">
        <v>3900</v>
      </c>
      <c r="I24" s="178">
        <v>3900</v>
      </c>
      <c r="J24" s="178">
        <v>2430</v>
      </c>
      <c r="K24" s="178">
        <v>1230</v>
      </c>
      <c r="L24" s="178">
        <v>1170</v>
      </c>
      <c r="M24" s="178">
        <v>3250</v>
      </c>
      <c r="N24" s="178">
        <v>2025</v>
      </c>
      <c r="O24" s="178">
        <v>1025</v>
      </c>
      <c r="P24" s="178">
        <v>975</v>
      </c>
    </row>
    <row r="25" spans="1:16">
      <c r="A25" s="273">
        <v>4</v>
      </c>
      <c r="B25" s="241" t="s">
        <v>1</v>
      </c>
      <c r="C25" s="241" t="s">
        <v>1692</v>
      </c>
      <c r="D25" s="241" t="s">
        <v>1691</v>
      </c>
      <c r="E25" s="271">
        <v>12000</v>
      </c>
      <c r="F25" s="271">
        <v>9000</v>
      </c>
      <c r="G25" s="271">
        <v>5400</v>
      </c>
      <c r="H25" s="270">
        <v>3600</v>
      </c>
      <c r="I25" s="178">
        <v>3600</v>
      </c>
      <c r="J25" s="178">
        <v>2700</v>
      </c>
      <c r="K25" s="178">
        <v>1620</v>
      </c>
      <c r="L25" s="178">
        <v>1080</v>
      </c>
      <c r="M25" s="178">
        <v>3000</v>
      </c>
      <c r="N25" s="178">
        <v>2250</v>
      </c>
      <c r="O25" s="178">
        <v>1350</v>
      </c>
      <c r="P25" s="178">
        <v>900</v>
      </c>
    </row>
    <row r="26" spans="1:16" ht="30">
      <c r="A26" s="273">
        <v>5</v>
      </c>
      <c r="B26" s="241" t="s">
        <v>1</v>
      </c>
      <c r="C26" s="241" t="s">
        <v>1690</v>
      </c>
      <c r="D26" s="241" t="s">
        <v>1689</v>
      </c>
      <c r="E26" s="272">
        <v>12000</v>
      </c>
      <c r="F26" s="272">
        <v>9000</v>
      </c>
      <c r="G26" s="272">
        <v>5400</v>
      </c>
      <c r="H26" s="270">
        <v>3600</v>
      </c>
      <c r="I26" s="178">
        <v>3600</v>
      </c>
      <c r="J26" s="178">
        <v>2700</v>
      </c>
      <c r="K26" s="178">
        <v>1620</v>
      </c>
      <c r="L26" s="178">
        <v>1080</v>
      </c>
      <c r="M26" s="178">
        <v>3000</v>
      </c>
      <c r="N26" s="178">
        <v>2250</v>
      </c>
      <c r="O26" s="178">
        <v>1350</v>
      </c>
      <c r="P26" s="178">
        <v>900</v>
      </c>
    </row>
    <row r="27" spans="1:16" ht="45">
      <c r="A27" s="461">
        <v>6</v>
      </c>
      <c r="B27" s="445" t="s">
        <v>1688</v>
      </c>
      <c r="C27" s="241" t="s">
        <v>1687</v>
      </c>
      <c r="D27" s="241" t="s">
        <v>1686</v>
      </c>
      <c r="E27" s="271">
        <v>15000</v>
      </c>
      <c r="F27" s="271">
        <v>11300</v>
      </c>
      <c r="G27" s="271">
        <v>6800</v>
      </c>
      <c r="H27" s="270">
        <v>4500</v>
      </c>
      <c r="I27" s="178">
        <v>4500</v>
      </c>
      <c r="J27" s="178">
        <v>3390</v>
      </c>
      <c r="K27" s="178">
        <v>2040</v>
      </c>
      <c r="L27" s="178">
        <v>1350</v>
      </c>
      <c r="M27" s="178">
        <v>3750</v>
      </c>
      <c r="N27" s="178">
        <v>2825</v>
      </c>
      <c r="O27" s="178">
        <v>1700</v>
      </c>
      <c r="P27" s="178">
        <v>1125</v>
      </c>
    </row>
    <row r="28" spans="1:16" ht="45">
      <c r="A28" s="461"/>
      <c r="B28" s="445"/>
      <c r="C28" s="241" t="s">
        <v>1685</v>
      </c>
      <c r="D28" s="241" t="s">
        <v>1684</v>
      </c>
      <c r="E28" s="271">
        <v>8000</v>
      </c>
      <c r="F28" s="271">
        <v>6700</v>
      </c>
      <c r="G28" s="271">
        <v>3800</v>
      </c>
      <c r="H28" s="270">
        <v>2400</v>
      </c>
      <c r="I28" s="178">
        <v>2400</v>
      </c>
      <c r="J28" s="178">
        <v>2010</v>
      </c>
      <c r="K28" s="178">
        <v>1140</v>
      </c>
      <c r="L28" s="178">
        <v>720</v>
      </c>
      <c r="M28" s="178">
        <v>2000</v>
      </c>
      <c r="N28" s="178">
        <v>1675</v>
      </c>
      <c r="O28" s="178">
        <v>950</v>
      </c>
      <c r="P28" s="178">
        <v>600</v>
      </c>
    </row>
    <row r="29" spans="1:16" ht="45">
      <c r="A29" s="461"/>
      <c r="B29" s="445"/>
      <c r="C29" s="241" t="s">
        <v>1683</v>
      </c>
      <c r="D29" s="241" t="s">
        <v>1682</v>
      </c>
      <c r="E29" s="271">
        <v>10000</v>
      </c>
      <c r="F29" s="271">
        <v>8300</v>
      </c>
      <c r="G29" s="271">
        <v>4700</v>
      </c>
      <c r="H29" s="270">
        <v>3000</v>
      </c>
      <c r="I29" s="178">
        <v>3000</v>
      </c>
      <c r="J29" s="178">
        <v>2490</v>
      </c>
      <c r="K29" s="178">
        <v>1410</v>
      </c>
      <c r="L29" s="178">
        <v>900</v>
      </c>
      <c r="M29" s="178">
        <v>2500</v>
      </c>
      <c r="N29" s="178">
        <v>2075</v>
      </c>
      <c r="O29" s="178">
        <v>1175</v>
      </c>
      <c r="P29" s="178">
        <v>750</v>
      </c>
    </row>
    <row r="30" spans="1:16" ht="30">
      <c r="A30" s="273">
        <v>7</v>
      </c>
      <c r="B30" s="241" t="s">
        <v>1</v>
      </c>
      <c r="C30" s="241" t="s">
        <v>1676</v>
      </c>
      <c r="D30" s="241" t="s">
        <v>1681</v>
      </c>
      <c r="E30" s="272">
        <v>12000</v>
      </c>
      <c r="F30" s="271">
        <v>10000</v>
      </c>
      <c r="G30" s="271">
        <v>5400</v>
      </c>
      <c r="H30" s="270">
        <v>3600</v>
      </c>
      <c r="I30" s="178">
        <v>3600</v>
      </c>
      <c r="J30" s="178">
        <v>3000</v>
      </c>
      <c r="K30" s="178">
        <v>1620</v>
      </c>
      <c r="L30" s="178">
        <v>1080</v>
      </c>
      <c r="M30" s="178">
        <v>3000</v>
      </c>
      <c r="N30" s="178">
        <v>2500</v>
      </c>
      <c r="O30" s="178">
        <v>1350</v>
      </c>
      <c r="P30" s="178">
        <v>900</v>
      </c>
    </row>
    <row r="31" spans="1:16" ht="30">
      <c r="A31" s="273">
        <v>8</v>
      </c>
      <c r="B31" s="241" t="s">
        <v>1</v>
      </c>
      <c r="C31" s="241" t="s">
        <v>1680</v>
      </c>
      <c r="D31" s="241" t="s">
        <v>1679</v>
      </c>
      <c r="E31" s="272">
        <v>10000</v>
      </c>
      <c r="F31" s="271">
        <v>8300</v>
      </c>
      <c r="G31" s="271">
        <v>4500</v>
      </c>
      <c r="H31" s="270">
        <v>3000</v>
      </c>
      <c r="I31" s="178">
        <v>3000</v>
      </c>
      <c r="J31" s="178">
        <v>2490</v>
      </c>
      <c r="K31" s="178">
        <v>1350</v>
      </c>
      <c r="L31" s="178">
        <v>900</v>
      </c>
      <c r="M31" s="178">
        <v>2500</v>
      </c>
      <c r="N31" s="178">
        <v>2075</v>
      </c>
      <c r="O31" s="178">
        <v>1125</v>
      </c>
      <c r="P31" s="178">
        <v>750</v>
      </c>
    </row>
    <row r="32" spans="1:16" ht="30">
      <c r="A32" s="273">
        <v>9</v>
      </c>
      <c r="B32" s="241" t="s">
        <v>1</v>
      </c>
      <c r="C32" s="241" t="s">
        <v>1678</v>
      </c>
      <c r="D32" s="241" t="s">
        <v>1677</v>
      </c>
      <c r="E32" s="272">
        <v>10000</v>
      </c>
      <c r="F32" s="271">
        <v>8300</v>
      </c>
      <c r="G32" s="271">
        <v>4500</v>
      </c>
      <c r="H32" s="270">
        <v>3000</v>
      </c>
      <c r="I32" s="178">
        <v>3000</v>
      </c>
      <c r="J32" s="178">
        <v>2490</v>
      </c>
      <c r="K32" s="178">
        <v>1350</v>
      </c>
      <c r="L32" s="178">
        <v>900</v>
      </c>
      <c r="M32" s="178">
        <v>2500</v>
      </c>
      <c r="N32" s="178">
        <v>2075</v>
      </c>
      <c r="O32" s="178">
        <v>1125</v>
      </c>
      <c r="P32" s="178">
        <v>750</v>
      </c>
    </row>
    <row r="33" spans="1:16" ht="30">
      <c r="A33" s="273">
        <v>10</v>
      </c>
      <c r="B33" s="241" t="s">
        <v>1</v>
      </c>
      <c r="C33" s="241" t="s">
        <v>1676</v>
      </c>
      <c r="D33" s="241" t="s">
        <v>1675</v>
      </c>
      <c r="E33" s="272">
        <v>10000</v>
      </c>
      <c r="F33" s="271">
        <v>8300</v>
      </c>
      <c r="G33" s="271">
        <v>4500</v>
      </c>
      <c r="H33" s="270">
        <v>3000</v>
      </c>
      <c r="I33" s="178">
        <v>3000</v>
      </c>
      <c r="J33" s="178">
        <v>2490</v>
      </c>
      <c r="K33" s="178">
        <v>1350</v>
      </c>
      <c r="L33" s="178">
        <v>900</v>
      </c>
      <c r="M33" s="178">
        <v>2500</v>
      </c>
      <c r="N33" s="178">
        <v>2075</v>
      </c>
      <c r="O33" s="178">
        <v>1125</v>
      </c>
      <c r="P33" s="178">
        <v>750</v>
      </c>
    </row>
    <row r="34" spans="1:16" s="274" customFormat="1">
      <c r="A34" s="278"/>
      <c r="B34" s="247" t="s">
        <v>12</v>
      </c>
      <c r="C34" s="247"/>
      <c r="D34" s="247"/>
      <c r="E34" s="277"/>
      <c r="F34" s="276"/>
      <c r="G34" s="276"/>
      <c r="H34" s="275"/>
      <c r="I34" s="178"/>
      <c r="J34" s="178"/>
      <c r="K34" s="178"/>
      <c r="L34" s="178"/>
      <c r="M34" s="178"/>
      <c r="N34" s="178"/>
      <c r="O34" s="178"/>
      <c r="P34" s="178"/>
    </row>
    <row r="35" spans="1:16">
      <c r="A35" s="273">
        <v>11</v>
      </c>
      <c r="B35" s="241" t="s">
        <v>9</v>
      </c>
      <c r="C35" s="241"/>
      <c r="D35" s="241"/>
      <c r="E35" s="272">
        <v>7000</v>
      </c>
      <c r="F35" s="271">
        <v>5810</v>
      </c>
      <c r="G35" s="271">
        <v>3150</v>
      </c>
      <c r="H35" s="270">
        <v>2100</v>
      </c>
      <c r="I35" s="178">
        <v>2100</v>
      </c>
      <c r="J35" s="178">
        <v>1743</v>
      </c>
      <c r="K35" s="178">
        <v>945</v>
      </c>
      <c r="L35" s="178">
        <v>630</v>
      </c>
      <c r="M35" s="178">
        <v>1750</v>
      </c>
      <c r="N35" s="178">
        <v>1452.5</v>
      </c>
      <c r="O35" s="178">
        <v>787.5</v>
      </c>
      <c r="P35" s="178">
        <v>525</v>
      </c>
    </row>
    <row r="36" spans="1:16">
      <c r="A36" s="273">
        <v>12</v>
      </c>
      <c r="B36" s="452" t="s">
        <v>1674</v>
      </c>
      <c r="C36" s="452"/>
      <c r="D36" s="452"/>
      <c r="E36" s="272">
        <v>8000</v>
      </c>
      <c r="F36" s="271">
        <v>6640</v>
      </c>
      <c r="G36" s="271">
        <v>3600</v>
      </c>
      <c r="H36" s="270">
        <v>2400</v>
      </c>
      <c r="I36" s="178">
        <v>2400</v>
      </c>
      <c r="J36" s="178">
        <v>1992</v>
      </c>
      <c r="K36" s="178">
        <v>1080</v>
      </c>
      <c r="L36" s="178">
        <v>720</v>
      </c>
      <c r="M36" s="178">
        <v>2000</v>
      </c>
      <c r="N36" s="178">
        <v>1660</v>
      </c>
      <c r="O36" s="178">
        <v>900</v>
      </c>
      <c r="P36" s="178">
        <v>600</v>
      </c>
    </row>
    <row r="37" spans="1:16" ht="30">
      <c r="A37" s="273">
        <v>13</v>
      </c>
      <c r="B37" s="241" t="s">
        <v>1673</v>
      </c>
      <c r="C37" s="241" t="s">
        <v>1672</v>
      </c>
      <c r="D37" s="241" t="s">
        <v>1671</v>
      </c>
      <c r="E37" s="272">
        <v>8000</v>
      </c>
      <c r="F37" s="271">
        <v>6640</v>
      </c>
      <c r="G37" s="271">
        <v>3600</v>
      </c>
      <c r="H37" s="270">
        <v>2400</v>
      </c>
      <c r="I37" s="178">
        <v>2400</v>
      </c>
      <c r="J37" s="178">
        <v>1992</v>
      </c>
      <c r="K37" s="178">
        <v>1080</v>
      </c>
      <c r="L37" s="178">
        <v>720</v>
      </c>
      <c r="M37" s="178">
        <v>2000</v>
      </c>
      <c r="N37" s="178">
        <v>1660</v>
      </c>
      <c r="O37" s="178">
        <v>900</v>
      </c>
      <c r="P37" s="178">
        <v>600</v>
      </c>
    </row>
    <row r="38" spans="1:16" ht="30">
      <c r="A38" s="273">
        <v>14</v>
      </c>
      <c r="B38" s="241" t="s">
        <v>1</v>
      </c>
      <c r="C38" s="241" t="s">
        <v>1670</v>
      </c>
      <c r="D38" s="241" t="s">
        <v>1669</v>
      </c>
      <c r="E38" s="272">
        <v>8000</v>
      </c>
      <c r="F38" s="271">
        <v>6640</v>
      </c>
      <c r="G38" s="271">
        <v>3600</v>
      </c>
      <c r="H38" s="270">
        <v>2400</v>
      </c>
      <c r="I38" s="178">
        <v>2400</v>
      </c>
      <c r="J38" s="178">
        <v>1992</v>
      </c>
      <c r="K38" s="178">
        <v>1080</v>
      </c>
      <c r="L38" s="178">
        <v>720</v>
      </c>
      <c r="M38" s="178">
        <v>2000</v>
      </c>
      <c r="N38" s="178">
        <v>1660</v>
      </c>
      <c r="O38" s="178">
        <v>900</v>
      </c>
      <c r="P38" s="178">
        <v>600</v>
      </c>
    </row>
    <row r="39" spans="1:16">
      <c r="A39" s="273">
        <v>15</v>
      </c>
      <c r="B39" s="241" t="s">
        <v>1</v>
      </c>
      <c r="C39" s="241" t="s">
        <v>1668</v>
      </c>
      <c r="D39" s="241" t="s">
        <v>1667</v>
      </c>
      <c r="E39" s="272">
        <v>8000</v>
      </c>
      <c r="F39" s="271">
        <v>6640</v>
      </c>
      <c r="G39" s="271">
        <v>3600</v>
      </c>
      <c r="H39" s="270">
        <v>2400</v>
      </c>
      <c r="I39" s="178">
        <v>2400</v>
      </c>
      <c r="J39" s="178">
        <v>1992</v>
      </c>
      <c r="K39" s="178">
        <v>1080</v>
      </c>
      <c r="L39" s="178">
        <v>720</v>
      </c>
      <c r="M39" s="178">
        <v>2000</v>
      </c>
      <c r="N39" s="178">
        <v>1660</v>
      </c>
      <c r="O39" s="178">
        <v>900</v>
      </c>
      <c r="P39" s="178">
        <v>600</v>
      </c>
    </row>
    <row r="40" spans="1:16" ht="30">
      <c r="A40" s="273">
        <v>16</v>
      </c>
      <c r="B40" s="241" t="s">
        <v>1</v>
      </c>
      <c r="C40" s="241" t="s">
        <v>1666</v>
      </c>
      <c r="D40" s="241" t="s">
        <v>1664</v>
      </c>
      <c r="E40" s="272">
        <v>8000</v>
      </c>
      <c r="F40" s="271">
        <v>6640</v>
      </c>
      <c r="G40" s="271">
        <v>3600</v>
      </c>
      <c r="H40" s="270">
        <v>2400</v>
      </c>
      <c r="I40" s="178">
        <v>2400</v>
      </c>
      <c r="J40" s="178">
        <v>1992</v>
      </c>
      <c r="K40" s="178">
        <v>1080</v>
      </c>
      <c r="L40" s="178">
        <v>720</v>
      </c>
      <c r="M40" s="178">
        <v>2000</v>
      </c>
      <c r="N40" s="178">
        <v>1660</v>
      </c>
      <c r="O40" s="178">
        <v>900</v>
      </c>
      <c r="P40" s="178">
        <v>600</v>
      </c>
    </row>
    <row r="41" spans="1:16" ht="30">
      <c r="A41" s="273">
        <v>17</v>
      </c>
      <c r="B41" s="241" t="s">
        <v>1</v>
      </c>
      <c r="C41" s="241" t="s">
        <v>1665</v>
      </c>
      <c r="D41" s="241" t="s">
        <v>1664</v>
      </c>
      <c r="E41" s="272">
        <v>8000</v>
      </c>
      <c r="F41" s="271">
        <v>6640</v>
      </c>
      <c r="G41" s="271">
        <v>3600</v>
      </c>
      <c r="H41" s="270">
        <v>2400</v>
      </c>
      <c r="I41" s="178">
        <v>2400</v>
      </c>
      <c r="J41" s="178">
        <v>1992</v>
      </c>
      <c r="K41" s="178">
        <v>1080</v>
      </c>
      <c r="L41" s="178">
        <v>720</v>
      </c>
      <c r="M41" s="178">
        <v>2000</v>
      </c>
      <c r="N41" s="178">
        <v>1660</v>
      </c>
      <c r="O41" s="178">
        <v>900</v>
      </c>
      <c r="P41" s="178">
        <v>600</v>
      </c>
    </row>
    <row r="42" spans="1:16" ht="30">
      <c r="A42" s="273">
        <v>18</v>
      </c>
      <c r="B42" s="241" t="s">
        <v>1</v>
      </c>
      <c r="C42" s="241" t="s">
        <v>1663</v>
      </c>
      <c r="D42" s="241" t="s">
        <v>1662</v>
      </c>
      <c r="E42" s="272">
        <v>8000</v>
      </c>
      <c r="F42" s="271">
        <v>6640</v>
      </c>
      <c r="G42" s="271">
        <v>3600</v>
      </c>
      <c r="H42" s="270">
        <v>2400</v>
      </c>
      <c r="I42" s="178">
        <v>2400</v>
      </c>
      <c r="J42" s="178">
        <v>1992</v>
      </c>
      <c r="K42" s="178">
        <v>1080</v>
      </c>
      <c r="L42" s="178">
        <v>720</v>
      </c>
      <c r="M42" s="178">
        <v>2000</v>
      </c>
      <c r="N42" s="178">
        <v>1660</v>
      </c>
      <c r="O42" s="178">
        <v>900</v>
      </c>
      <c r="P42" s="178">
        <v>600</v>
      </c>
    </row>
    <row r="43" spans="1:16">
      <c r="A43" s="273">
        <v>19</v>
      </c>
      <c r="B43" s="241" t="s">
        <v>1</v>
      </c>
      <c r="C43" s="241" t="s">
        <v>1661</v>
      </c>
      <c r="D43" s="241" t="s">
        <v>1660</v>
      </c>
      <c r="E43" s="272">
        <v>8000</v>
      </c>
      <c r="F43" s="271">
        <v>6640</v>
      </c>
      <c r="G43" s="271">
        <v>3600</v>
      </c>
      <c r="H43" s="270">
        <v>2400</v>
      </c>
      <c r="I43" s="178">
        <v>2400</v>
      </c>
      <c r="J43" s="178">
        <v>1992</v>
      </c>
      <c r="K43" s="178">
        <v>1080</v>
      </c>
      <c r="L43" s="178">
        <v>720</v>
      </c>
      <c r="M43" s="178">
        <v>2000</v>
      </c>
      <c r="N43" s="178">
        <v>1660</v>
      </c>
      <c r="O43" s="178">
        <v>900</v>
      </c>
      <c r="P43" s="178">
        <v>600</v>
      </c>
    </row>
    <row r="44" spans="1:16" ht="30">
      <c r="A44" s="273">
        <v>20</v>
      </c>
      <c r="B44" s="241" t="s">
        <v>1</v>
      </c>
      <c r="C44" s="241" t="s">
        <v>1659</v>
      </c>
      <c r="D44" s="241" t="s">
        <v>1658</v>
      </c>
      <c r="E44" s="272">
        <v>8000</v>
      </c>
      <c r="F44" s="271">
        <v>6640</v>
      </c>
      <c r="G44" s="271">
        <v>3600</v>
      </c>
      <c r="H44" s="270">
        <v>2400</v>
      </c>
      <c r="I44" s="178">
        <v>2400</v>
      </c>
      <c r="J44" s="178">
        <v>1992</v>
      </c>
      <c r="K44" s="178">
        <v>1080</v>
      </c>
      <c r="L44" s="178">
        <v>720</v>
      </c>
      <c r="M44" s="178">
        <v>2000</v>
      </c>
      <c r="N44" s="178">
        <v>1660</v>
      </c>
      <c r="O44" s="178">
        <v>900</v>
      </c>
      <c r="P44" s="178">
        <v>600</v>
      </c>
    </row>
    <row r="45" spans="1:16">
      <c r="A45" s="273">
        <v>21</v>
      </c>
      <c r="B45" s="445" t="s">
        <v>1657</v>
      </c>
      <c r="C45" s="445"/>
      <c r="D45" s="241"/>
      <c r="E45" s="272">
        <v>8000</v>
      </c>
      <c r="F45" s="271">
        <v>6640</v>
      </c>
      <c r="G45" s="271">
        <v>3600</v>
      </c>
      <c r="H45" s="270">
        <v>2400</v>
      </c>
      <c r="I45" s="178">
        <v>2400</v>
      </c>
      <c r="J45" s="178">
        <v>1992</v>
      </c>
      <c r="K45" s="178">
        <v>1080</v>
      </c>
      <c r="L45" s="178">
        <v>720</v>
      </c>
      <c r="M45" s="178">
        <v>2000</v>
      </c>
      <c r="N45" s="178">
        <v>1660</v>
      </c>
      <c r="O45" s="178">
        <v>900</v>
      </c>
      <c r="P45" s="178">
        <v>600</v>
      </c>
    </row>
    <row r="46" spans="1:16">
      <c r="A46" s="273">
        <v>22</v>
      </c>
      <c r="B46" s="445" t="s">
        <v>1656</v>
      </c>
      <c r="C46" s="445"/>
      <c r="D46" s="241"/>
      <c r="E46" s="272">
        <v>7000</v>
      </c>
      <c r="F46" s="271">
        <v>5810</v>
      </c>
      <c r="G46" s="271">
        <v>3150</v>
      </c>
      <c r="H46" s="270">
        <v>2100</v>
      </c>
      <c r="I46" s="178">
        <v>2100</v>
      </c>
      <c r="J46" s="178">
        <v>1743</v>
      </c>
      <c r="K46" s="178">
        <v>945</v>
      </c>
      <c r="L46" s="178">
        <v>630</v>
      </c>
      <c r="M46" s="178">
        <v>1750</v>
      </c>
      <c r="N46" s="178">
        <v>1452.5</v>
      </c>
      <c r="O46" s="178">
        <v>787.5</v>
      </c>
      <c r="P46" s="178">
        <v>525</v>
      </c>
    </row>
    <row r="47" spans="1:16">
      <c r="A47" s="273"/>
      <c r="B47" s="247" t="s">
        <v>13</v>
      </c>
      <c r="C47" s="241"/>
      <c r="D47" s="241"/>
      <c r="E47" s="272"/>
      <c r="F47" s="271"/>
      <c r="G47" s="271"/>
      <c r="H47" s="270"/>
      <c r="I47" s="178"/>
      <c r="J47" s="178"/>
      <c r="K47" s="178"/>
      <c r="L47" s="178"/>
      <c r="M47" s="178"/>
      <c r="N47" s="178"/>
      <c r="O47" s="178"/>
      <c r="P47" s="178"/>
    </row>
    <row r="48" spans="1:16" ht="30">
      <c r="A48" s="273">
        <v>23</v>
      </c>
      <c r="B48" s="241" t="s">
        <v>1261</v>
      </c>
      <c r="C48" s="241"/>
      <c r="D48" s="241"/>
      <c r="E48" s="272">
        <v>5000</v>
      </c>
      <c r="F48" s="271">
        <v>4400</v>
      </c>
      <c r="G48" s="271">
        <v>3400</v>
      </c>
      <c r="H48" s="270">
        <v>1500</v>
      </c>
      <c r="I48" s="178">
        <v>1500</v>
      </c>
      <c r="J48" s="178">
        <v>1320</v>
      </c>
      <c r="K48" s="178">
        <v>1020</v>
      </c>
      <c r="L48" s="178">
        <v>450</v>
      </c>
      <c r="M48" s="178">
        <v>1250</v>
      </c>
      <c r="N48" s="178">
        <v>1100</v>
      </c>
      <c r="O48" s="178">
        <v>850</v>
      </c>
      <c r="P48" s="178">
        <v>375</v>
      </c>
    </row>
  </sheetData>
  <mergeCells count="18">
    <mergeCell ref="A3:A5"/>
    <mergeCell ref="B3:D3"/>
    <mergeCell ref="B4:B5"/>
    <mergeCell ref="C4:D4"/>
    <mergeCell ref="A16:A24"/>
    <mergeCell ref="B16:B24"/>
    <mergeCell ref="A27:A29"/>
    <mergeCell ref="B27:B29"/>
    <mergeCell ref="A7:A13"/>
    <mergeCell ref="B7:B13"/>
    <mergeCell ref="A14:A15"/>
    <mergeCell ref="B14:B15"/>
    <mergeCell ref="M3:P4"/>
    <mergeCell ref="B46:C46"/>
    <mergeCell ref="E3:H4"/>
    <mergeCell ref="I3:L4"/>
    <mergeCell ref="B36:D36"/>
    <mergeCell ref="B45:C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B94-0CE2-40F6-9B01-9E8298A6495E}">
  <dimension ref="A1:P31"/>
  <sheetViews>
    <sheetView workbookViewId="0">
      <selection activeCell="K10" sqref="K10"/>
    </sheetView>
  </sheetViews>
  <sheetFormatPr defaultColWidth="8.85546875" defaultRowHeight="15"/>
  <cols>
    <col min="1" max="1" width="8.85546875" style="281"/>
    <col min="2" max="2" width="18.42578125" style="281" customWidth="1"/>
    <col min="3" max="3" width="14.85546875" style="281" customWidth="1"/>
    <col min="4" max="4" width="15.5703125" style="281" customWidth="1"/>
    <col min="5" max="16" width="10" style="281" customWidth="1"/>
    <col min="17" max="16384" width="8.85546875" style="281"/>
  </cols>
  <sheetData>
    <row r="1" spans="1:16">
      <c r="A1" s="292" t="s">
        <v>1772</v>
      </c>
    </row>
    <row r="2" spans="1:16">
      <c r="A2" s="290"/>
      <c r="B2" s="291"/>
      <c r="C2" s="290"/>
      <c r="D2" s="290"/>
      <c r="E2" s="289"/>
      <c r="F2" s="289"/>
      <c r="G2" s="289"/>
      <c r="H2" s="28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42"/>
      <c r="B6" s="288" t="s">
        <v>11</v>
      </c>
      <c r="C6" s="283"/>
      <c r="D6" s="283"/>
      <c r="E6" s="282"/>
      <c r="F6" s="282"/>
      <c r="G6" s="282"/>
      <c r="H6" s="282"/>
      <c r="I6" s="287"/>
      <c r="J6" s="287"/>
      <c r="K6" s="287"/>
      <c r="L6" s="287"/>
      <c r="M6" s="287"/>
      <c r="N6" s="287"/>
      <c r="O6" s="287"/>
      <c r="P6" s="287"/>
    </row>
    <row r="7" spans="1:16" ht="30">
      <c r="A7" s="462">
        <v>1</v>
      </c>
      <c r="B7" s="463" t="s">
        <v>1771</v>
      </c>
      <c r="C7" s="283" t="s">
        <v>1765</v>
      </c>
      <c r="D7" s="283" t="s">
        <v>1770</v>
      </c>
      <c r="E7" s="282">
        <v>8400</v>
      </c>
      <c r="F7" s="282">
        <v>5040</v>
      </c>
      <c r="G7" s="282">
        <v>4200</v>
      </c>
      <c r="H7" s="282">
        <v>3360</v>
      </c>
      <c r="I7" s="178">
        <v>2520</v>
      </c>
      <c r="J7" s="178">
        <v>1512</v>
      </c>
      <c r="K7" s="178">
        <v>1260</v>
      </c>
      <c r="L7" s="178">
        <v>1008</v>
      </c>
      <c r="M7" s="178">
        <v>2100</v>
      </c>
      <c r="N7" s="178">
        <v>1260</v>
      </c>
      <c r="O7" s="178">
        <v>1050</v>
      </c>
      <c r="P7" s="178">
        <v>840</v>
      </c>
    </row>
    <row r="8" spans="1:16" ht="30">
      <c r="A8" s="462"/>
      <c r="B8" s="463"/>
      <c r="C8" s="283" t="s">
        <v>1769</v>
      </c>
      <c r="D8" s="283" t="s">
        <v>1768</v>
      </c>
      <c r="E8" s="282">
        <v>8400</v>
      </c>
      <c r="F8" s="282">
        <v>5040</v>
      </c>
      <c r="G8" s="282">
        <v>4200</v>
      </c>
      <c r="H8" s="282">
        <v>3360</v>
      </c>
      <c r="I8" s="178">
        <v>2520</v>
      </c>
      <c r="J8" s="178">
        <v>1512</v>
      </c>
      <c r="K8" s="178">
        <v>1260</v>
      </c>
      <c r="L8" s="178">
        <v>1008</v>
      </c>
      <c r="M8" s="178">
        <v>2100</v>
      </c>
      <c r="N8" s="178">
        <v>1260</v>
      </c>
      <c r="O8" s="178">
        <v>1050</v>
      </c>
      <c r="P8" s="178">
        <v>840</v>
      </c>
    </row>
    <row r="9" spans="1:16" ht="30">
      <c r="A9" s="462"/>
      <c r="B9" s="463"/>
      <c r="C9" s="283" t="s">
        <v>1767</v>
      </c>
      <c r="D9" s="283" t="s">
        <v>1766</v>
      </c>
      <c r="E9" s="282">
        <v>5000</v>
      </c>
      <c r="F9" s="282">
        <v>3000</v>
      </c>
      <c r="G9" s="282">
        <v>2500</v>
      </c>
      <c r="H9" s="282">
        <v>2000</v>
      </c>
      <c r="I9" s="178">
        <v>1500</v>
      </c>
      <c r="J9" s="178">
        <v>900</v>
      </c>
      <c r="K9" s="178">
        <v>750</v>
      </c>
      <c r="L9" s="178">
        <v>600</v>
      </c>
      <c r="M9" s="178">
        <v>1250</v>
      </c>
      <c r="N9" s="178">
        <v>750</v>
      </c>
      <c r="O9" s="178">
        <v>625</v>
      </c>
      <c r="P9" s="178">
        <v>500</v>
      </c>
    </row>
    <row r="10" spans="1:16" ht="60">
      <c r="A10" s="462">
        <v>2</v>
      </c>
      <c r="B10" s="463" t="s">
        <v>1688</v>
      </c>
      <c r="C10" s="283" t="s">
        <v>1765</v>
      </c>
      <c r="D10" s="283" t="s">
        <v>1764</v>
      </c>
      <c r="E10" s="282">
        <v>5000</v>
      </c>
      <c r="F10" s="282">
        <v>3000</v>
      </c>
      <c r="G10" s="282">
        <v>2500</v>
      </c>
      <c r="H10" s="282">
        <v>2000</v>
      </c>
      <c r="I10" s="178">
        <v>1500</v>
      </c>
      <c r="J10" s="178">
        <v>900</v>
      </c>
      <c r="K10" s="178">
        <v>750</v>
      </c>
      <c r="L10" s="178">
        <v>600</v>
      </c>
      <c r="M10" s="178">
        <v>1250</v>
      </c>
      <c r="N10" s="178">
        <v>750</v>
      </c>
      <c r="O10" s="178">
        <v>625</v>
      </c>
      <c r="P10" s="178">
        <v>500</v>
      </c>
    </row>
    <row r="11" spans="1:16" ht="60">
      <c r="A11" s="462"/>
      <c r="B11" s="463"/>
      <c r="C11" s="283" t="s">
        <v>1763</v>
      </c>
      <c r="D11" s="283" t="s">
        <v>1762</v>
      </c>
      <c r="E11" s="282">
        <v>7000</v>
      </c>
      <c r="F11" s="282">
        <v>4200</v>
      </c>
      <c r="G11" s="282">
        <v>3500</v>
      </c>
      <c r="H11" s="282">
        <v>2800</v>
      </c>
      <c r="I11" s="178">
        <v>2100</v>
      </c>
      <c r="J11" s="178">
        <v>1260</v>
      </c>
      <c r="K11" s="178">
        <v>1050</v>
      </c>
      <c r="L11" s="178">
        <v>840</v>
      </c>
      <c r="M11" s="178">
        <v>1750</v>
      </c>
      <c r="N11" s="178">
        <v>1050</v>
      </c>
      <c r="O11" s="178">
        <v>875</v>
      </c>
      <c r="P11" s="178">
        <v>700</v>
      </c>
    </row>
    <row r="12" spans="1:16" ht="60">
      <c r="A12" s="462"/>
      <c r="B12" s="463"/>
      <c r="C12" s="283" t="s">
        <v>1761</v>
      </c>
      <c r="D12" s="283" t="s">
        <v>1760</v>
      </c>
      <c r="E12" s="282">
        <v>5000</v>
      </c>
      <c r="F12" s="282">
        <v>3000</v>
      </c>
      <c r="G12" s="282">
        <v>2500</v>
      </c>
      <c r="H12" s="282">
        <v>2000</v>
      </c>
      <c r="I12" s="178">
        <v>1500</v>
      </c>
      <c r="J12" s="178">
        <v>900</v>
      </c>
      <c r="K12" s="178">
        <v>750</v>
      </c>
      <c r="L12" s="178">
        <v>600</v>
      </c>
      <c r="M12" s="178">
        <v>1250</v>
      </c>
      <c r="N12" s="178">
        <v>750</v>
      </c>
      <c r="O12" s="178">
        <v>625</v>
      </c>
      <c r="P12" s="178">
        <v>500</v>
      </c>
    </row>
    <row r="13" spans="1:16" ht="30">
      <c r="A13" s="462"/>
      <c r="B13" s="463"/>
      <c r="C13" s="283" t="s">
        <v>1759</v>
      </c>
      <c r="D13" s="283" t="s">
        <v>1758</v>
      </c>
      <c r="E13" s="282">
        <v>8000</v>
      </c>
      <c r="F13" s="282">
        <v>4800</v>
      </c>
      <c r="G13" s="282">
        <v>4000</v>
      </c>
      <c r="H13" s="282">
        <v>3200</v>
      </c>
      <c r="I13" s="178">
        <v>2400</v>
      </c>
      <c r="J13" s="178">
        <v>1440</v>
      </c>
      <c r="K13" s="178">
        <v>1200</v>
      </c>
      <c r="L13" s="178">
        <v>960</v>
      </c>
      <c r="M13" s="178">
        <v>2000</v>
      </c>
      <c r="N13" s="178">
        <v>1200</v>
      </c>
      <c r="O13" s="178">
        <v>1000</v>
      </c>
      <c r="P13" s="178">
        <v>800</v>
      </c>
    </row>
    <row r="14" spans="1:16">
      <c r="A14" s="462"/>
      <c r="B14" s="463"/>
      <c r="C14" s="283" t="s">
        <v>1757</v>
      </c>
      <c r="D14" s="283" t="s">
        <v>1756</v>
      </c>
      <c r="E14" s="282">
        <v>5000</v>
      </c>
      <c r="F14" s="282">
        <v>3000</v>
      </c>
      <c r="G14" s="282">
        <v>2500</v>
      </c>
      <c r="H14" s="282">
        <v>2000</v>
      </c>
      <c r="I14" s="178">
        <v>1500</v>
      </c>
      <c r="J14" s="178">
        <v>900</v>
      </c>
      <c r="K14" s="178">
        <v>750</v>
      </c>
      <c r="L14" s="178">
        <v>600</v>
      </c>
      <c r="M14" s="178">
        <v>1250</v>
      </c>
      <c r="N14" s="178">
        <v>750</v>
      </c>
      <c r="O14" s="178">
        <v>625</v>
      </c>
      <c r="P14" s="178">
        <v>500</v>
      </c>
    </row>
    <row r="15" spans="1:16" ht="60">
      <c r="A15" s="462">
        <v>3</v>
      </c>
      <c r="B15" s="463" t="s">
        <v>1716</v>
      </c>
      <c r="C15" s="283" t="s">
        <v>1755</v>
      </c>
      <c r="D15" s="283" t="s">
        <v>1754</v>
      </c>
      <c r="E15" s="282">
        <v>7000</v>
      </c>
      <c r="F15" s="282">
        <v>4200</v>
      </c>
      <c r="G15" s="282">
        <v>3500</v>
      </c>
      <c r="H15" s="282">
        <v>2800</v>
      </c>
      <c r="I15" s="178">
        <v>2100</v>
      </c>
      <c r="J15" s="178">
        <v>1260</v>
      </c>
      <c r="K15" s="178">
        <v>1050</v>
      </c>
      <c r="L15" s="178">
        <v>840</v>
      </c>
      <c r="M15" s="178">
        <v>1750</v>
      </c>
      <c r="N15" s="178">
        <v>1050</v>
      </c>
      <c r="O15" s="178">
        <v>875</v>
      </c>
      <c r="P15" s="178">
        <v>700</v>
      </c>
    </row>
    <row r="16" spans="1:16" ht="30">
      <c r="A16" s="462"/>
      <c r="B16" s="463"/>
      <c r="C16" s="283" t="s">
        <v>1753</v>
      </c>
      <c r="D16" s="283" t="s">
        <v>1752</v>
      </c>
      <c r="E16" s="282">
        <v>8000</v>
      </c>
      <c r="F16" s="282">
        <v>4800</v>
      </c>
      <c r="G16" s="282">
        <v>4000</v>
      </c>
      <c r="H16" s="282">
        <v>3200</v>
      </c>
      <c r="I16" s="178">
        <v>2400</v>
      </c>
      <c r="J16" s="178">
        <v>1440</v>
      </c>
      <c r="K16" s="178">
        <v>1200</v>
      </c>
      <c r="L16" s="178">
        <v>960</v>
      </c>
      <c r="M16" s="178">
        <v>2000</v>
      </c>
      <c r="N16" s="178">
        <v>1200</v>
      </c>
      <c r="O16" s="178">
        <v>1000</v>
      </c>
      <c r="P16" s="178">
        <v>800</v>
      </c>
    </row>
    <row r="17" spans="1:16" ht="30">
      <c r="A17" s="462"/>
      <c r="B17" s="463"/>
      <c r="C17" s="283" t="s">
        <v>1751</v>
      </c>
      <c r="D17" s="283" t="s">
        <v>1750</v>
      </c>
      <c r="E17" s="282">
        <v>7000</v>
      </c>
      <c r="F17" s="282">
        <v>4200</v>
      </c>
      <c r="G17" s="282">
        <v>3500</v>
      </c>
      <c r="H17" s="282">
        <v>2800</v>
      </c>
      <c r="I17" s="178">
        <v>2100</v>
      </c>
      <c r="J17" s="178">
        <v>1260</v>
      </c>
      <c r="K17" s="178">
        <v>1050</v>
      </c>
      <c r="L17" s="178">
        <v>840</v>
      </c>
      <c r="M17" s="178">
        <v>1750</v>
      </c>
      <c r="N17" s="178">
        <v>1050</v>
      </c>
      <c r="O17" s="178">
        <v>875</v>
      </c>
      <c r="P17" s="178">
        <v>700</v>
      </c>
    </row>
    <row r="18" spans="1:16" ht="30">
      <c r="A18" s="462"/>
      <c r="B18" s="463"/>
      <c r="C18" s="283" t="s">
        <v>1749</v>
      </c>
      <c r="D18" s="283" t="s">
        <v>1748</v>
      </c>
      <c r="E18" s="282">
        <v>8000</v>
      </c>
      <c r="F18" s="282">
        <v>4800</v>
      </c>
      <c r="G18" s="282">
        <v>4000</v>
      </c>
      <c r="H18" s="282">
        <v>3200</v>
      </c>
      <c r="I18" s="178">
        <v>2400</v>
      </c>
      <c r="J18" s="178">
        <v>1440</v>
      </c>
      <c r="K18" s="178">
        <v>1200</v>
      </c>
      <c r="L18" s="178">
        <v>960</v>
      </c>
      <c r="M18" s="178">
        <v>2000</v>
      </c>
      <c r="N18" s="178">
        <v>1200</v>
      </c>
      <c r="O18" s="178">
        <v>1000</v>
      </c>
      <c r="P18" s="178">
        <v>800</v>
      </c>
    </row>
    <row r="19" spans="1:16" ht="45">
      <c r="A19" s="462"/>
      <c r="B19" s="463"/>
      <c r="C19" s="283" t="s">
        <v>1747</v>
      </c>
      <c r="D19" s="283" t="s">
        <v>1746</v>
      </c>
      <c r="E19" s="282">
        <v>8000</v>
      </c>
      <c r="F19" s="282">
        <v>4800</v>
      </c>
      <c r="G19" s="282">
        <v>4000</v>
      </c>
      <c r="H19" s="282">
        <v>3200</v>
      </c>
      <c r="I19" s="178">
        <v>2400</v>
      </c>
      <c r="J19" s="178">
        <v>1440</v>
      </c>
      <c r="K19" s="178">
        <v>1200</v>
      </c>
      <c r="L19" s="178">
        <v>960</v>
      </c>
      <c r="M19" s="178">
        <v>2000</v>
      </c>
      <c r="N19" s="178">
        <v>1200</v>
      </c>
      <c r="O19" s="178">
        <v>1000</v>
      </c>
      <c r="P19" s="178">
        <v>800</v>
      </c>
    </row>
    <row r="20" spans="1:16" ht="45">
      <c r="A20" s="462"/>
      <c r="B20" s="463"/>
      <c r="C20" s="283" t="s">
        <v>1745</v>
      </c>
      <c r="D20" s="283" t="s">
        <v>1744</v>
      </c>
      <c r="E20" s="282">
        <v>5000</v>
      </c>
      <c r="F20" s="282">
        <v>3000</v>
      </c>
      <c r="G20" s="282">
        <v>2500</v>
      </c>
      <c r="H20" s="282">
        <v>2000</v>
      </c>
      <c r="I20" s="178">
        <v>1500</v>
      </c>
      <c r="J20" s="178">
        <v>900</v>
      </c>
      <c r="K20" s="178">
        <v>750</v>
      </c>
      <c r="L20" s="178">
        <v>600</v>
      </c>
      <c r="M20" s="178">
        <v>1250</v>
      </c>
      <c r="N20" s="178">
        <v>750</v>
      </c>
      <c r="O20" s="178">
        <v>625</v>
      </c>
      <c r="P20" s="178">
        <v>500</v>
      </c>
    </row>
    <row r="21" spans="1:16" ht="30">
      <c r="A21" s="285">
        <v>4</v>
      </c>
      <c r="B21" s="284" t="s">
        <v>1743</v>
      </c>
      <c r="C21" s="283" t="s">
        <v>1742</v>
      </c>
      <c r="D21" s="283" t="s">
        <v>1741</v>
      </c>
      <c r="E21" s="282">
        <v>5000</v>
      </c>
      <c r="F21" s="282">
        <v>3000</v>
      </c>
      <c r="G21" s="282">
        <v>2500</v>
      </c>
      <c r="H21" s="282">
        <v>2000</v>
      </c>
      <c r="I21" s="178">
        <v>1500</v>
      </c>
      <c r="J21" s="178">
        <v>900</v>
      </c>
      <c r="K21" s="178">
        <v>750</v>
      </c>
      <c r="L21" s="178">
        <v>600</v>
      </c>
      <c r="M21" s="178">
        <v>1250</v>
      </c>
      <c r="N21" s="178">
        <v>750</v>
      </c>
      <c r="O21" s="178">
        <v>625</v>
      </c>
      <c r="P21" s="178">
        <v>500</v>
      </c>
    </row>
    <row r="22" spans="1:16">
      <c r="A22" s="285"/>
      <c r="B22" s="286" t="s">
        <v>12</v>
      </c>
      <c r="C22" s="283"/>
      <c r="D22" s="283"/>
      <c r="E22" s="282"/>
      <c r="F22" s="282"/>
      <c r="G22" s="282"/>
      <c r="H22" s="282"/>
      <c r="I22" s="178"/>
      <c r="J22" s="178"/>
      <c r="K22" s="178"/>
      <c r="L22" s="178"/>
      <c r="M22" s="178"/>
      <c r="N22" s="178"/>
      <c r="O22" s="178"/>
      <c r="P22" s="178"/>
    </row>
    <row r="23" spans="1:16" ht="60">
      <c r="A23" s="285">
        <v>5</v>
      </c>
      <c r="B23" s="284" t="s">
        <v>1</v>
      </c>
      <c r="C23" s="283" t="s">
        <v>1740</v>
      </c>
      <c r="D23" s="283" t="s">
        <v>1739</v>
      </c>
      <c r="E23" s="282">
        <v>4000</v>
      </c>
      <c r="F23" s="282">
        <v>2400</v>
      </c>
      <c r="G23" s="282">
        <v>2000</v>
      </c>
      <c r="H23" s="282">
        <v>1600</v>
      </c>
      <c r="I23" s="178">
        <v>1200</v>
      </c>
      <c r="J23" s="178">
        <v>720</v>
      </c>
      <c r="K23" s="178">
        <v>600</v>
      </c>
      <c r="L23" s="178">
        <v>480</v>
      </c>
      <c r="M23" s="178">
        <v>1000</v>
      </c>
      <c r="N23" s="178">
        <v>600</v>
      </c>
      <c r="O23" s="178">
        <v>500</v>
      </c>
      <c r="P23" s="178">
        <v>400</v>
      </c>
    </row>
    <row r="24" spans="1:16" ht="45">
      <c r="A24" s="285">
        <v>6</v>
      </c>
      <c r="B24" s="284" t="s">
        <v>1</v>
      </c>
      <c r="C24" s="283" t="s">
        <v>1738</v>
      </c>
      <c r="D24" s="283" t="s">
        <v>1737</v>
      </c>
      <c r="E24" s="282">
        <v>4000</v>
      </c>
      <c r="F24" s="282">
        <v>2400</v>
      </c>
      <c r="G24" s="282">
        <v>2000</v>
      </c>
      <c r="H24" s="282">
        <v>1600</v>
      </c>
      <c r="I24" s="178">
        <v>1200</v>
      </c>
      <c r="J24" s="178">
        <v>720</v>
      </c>
      <c r="K24" s="178">
        <v>600</v>
      </c>
      <c r="L24" s="178">
        <v>480</v>
      </c>
      <c r="M24" s="178">
        <v>1000</v>
      </c>
      <c r="N24" s="178">
        <v>600</v>
      </c>
      <c r="O24" s="178">
        <v>500</v>
      </c>
      <c r="P24" s="178">
        <v>400</v>
      </c>
    </row>
    <row r="25" spans="1:16" ht="45">
      <c r="A25" s="285">
        <v>7</v>
      </c>
      <c r="B25" s="284" t="s">
        <v>1736</v>
      </c>
      <c r="C25" s="283"/>
      <c r="D25" s="283"/>
      <c r="E25" s="282">
        <v>4000</v>
      </c>
      <c r="F25" s="282">
        <v>2400</v>
      </c>
      <c r="G25" s="282">
        <v>2000</v>
      </c>
      <c r="H25" s="282">
        <v>1600</v>
      </c>
      <c r="I25" s="178">
        <v>1200</v>
      </c>
      <c r="J25" s="178">
        <v>720</v>
      </c>
      <c r="K25" s="178">
        <v>600</v>
      </c>
      <c r="L25" s="178">
        <v>480</v>
      </c>
      <c r="M25" s="178">
        <v>1000</v>
      </c>
      <c r="N25" s="178">
        <v>600</v>
      </c>
      <c r="O25" s="178">
        <v>500</v>
      </c>
      <c r="P25" s="178">
        <v>400</v>
      </c>
    </row>
    <row r="26" spans="1:16">
      <c r="A26" s="285">
        <v>8</v>
      </c>
      <c r="B26" s="284" t="s">
        <v>9</v>
      </c>
      <c r="C26" s="283"/>
      <c r="D26" s="283"/>
      <c r="E26" s="282">
        <v>5000</v>
      </c>
      <c r="F26" s="282">
        <v>3000</v>
      </c>
      <c r="G26" s="282">
        <v>2500</v>
      </c>
      <c r="H26" s="282">
        <v>2000</v>
      </c>
      <c r="I26" s="178">
        <v>1500</v>
      </c>
      <c r="J26" s="178">
        <v>900</v>
      </c>
      <c r="K26" s="178">
        <v>750</v>
      </c>
      <c r="L26" s="178">
        <v>600</v>
      </c>
      <c r="M26" s="178">
        <v>1250</v>
      </c>
      <c r="N26" s="178">
        <v>750</v>
      </c>
      <c r="O26" s="178">
        <v>625</v>
      </c>
      <c r="P26" s="178">
        <v>500</v>
      </c>
    </row>
    <row r="27" spans="1:16">
      <c r="A27" s="285">
        <v>9</v>
      </c>
      <c r="B27" s="284" t="s">
        <v>1735</v>
      </c>
      <c r="C27" s="283"/>
      <c r="D27" s="283"/>
      <c r="E27" s="282">
        <v>6000</v>
      </c>
      <c r="F27" s="282">
        <v>3600</v>
      </c>
      <c r="G27" s="282">
        <v>3000</v>
      </c>
      <c r="H27" s="282">
        <v>2400</v>
      </c>
      <c r="I27" s="178">
        <v>1800</v>
      </c>
      <c r="J27" s="178">
        <v>1080</v>
      </c>
      <c r="K27" s="178">
        <v>900</v>
      </c>
      <c r="L27" s="178">
        <v>720</v>
      </c>
      <c r="M27" s="178">
        <v>1500</v>
      </c>
      <c r="N27" s="178">
        <v>900</v>
      </c>
      <c r="O27" s="178">
        <v>750</v>
      </c>
      <c r="P27" s="178">
        <v>600</v>
      </c>
    </row>
    <row r="28" spans="1:16">
      <c r="A28" s="285"/>
      <c r="B28" s="286" t="s">
        <v>13</v>
      </c>
      <c r="C28" s="283"/>
      <c r="D28" s="283"/>
      <c r="E28" s="282"/>
      <c r="F28" s="282"/>
      <c r="G28" s="282"/>
      <c r="H28" s="282"/>
      <c r="I28" s="178"/>
      <c r="J28" s="178"/>
      <c r="K28" s="178"/>
      <c r="L28" s="178"/>
      <c r="M28" s="178"/>
      <c r="N28" s="178"/>
      <c r="O28" s="178"/>
      <c r="P28" s="178"/>
    </row>
    <row r="29" spans="1:16">
      <c r="A29" s="285">
        <v>10</v>
      </c>
      <c r="B29" s="284" t="s">
        <v>1261</v>
      </c>
      <c r="C29" s="283"/>
      <c r="D29" s="283"/>
      <c r="E29" s="282">
        <v>3000</v>
      </c>
      <c r="F29" s="282">
        <v>1800</v>
      </c>
      <c r="G29" s="282">
        <v>1500</v>
      </c>
      <c r="H29" s="282">
        <v>1200</v>
      </c>
      <c r="I29" s="178">
        <v>900</v>
      </c>
      <c r="J29" s="178">
        <v>540</v>
      </c>
      <c r="K29" s="178">
        <v>450</v>
      </c>
      <c r="L29" s="178">
        <v>360</v>
      </c>
      <c r="M29" s="178">
        <v>750</v>
      </c>
      <c r="N29" s="178">
        <v>450</v>
      </c>
      <c r="O29" s="178">
        <v>375</v>
      </c>
      <c r="P29" s="178">
        <v>300</v>
      </c>
    </row>
    <row r="30" spans="1:16" ht="45">
      <c r="A30" s="285">
        <v>12</v>
      </c>
      <c r="B30" s="284" t="s">
        <v>1734</v>
      </c>
      <c r="C30" s="283"/>
      <c r="D30" s="283"/>
      <c r="E30" s="282">
        <v>3000</v>
      </c>
      <c r="F30" s="282">
        <v>1800</v>
      </c>
      <c r="G30" s="282">
        <v>1500</v>
      </c>
      <c r="H30" s="282">
        <v>1200</v>
      </c>
      <c r="I30" s="178">
        <v>900</v>
      </c>
      <c r="J30" s="178">
        <v>540</v>
      </c>
      <c r="K30" s="178">
        <v>450</v>
      </c>
      <c r="L30" s="178">
        <v>360</v>
      </c>
      <c r="M30" s="178">
        <v>750</v>
      </c>
      <c r="N30" s="178">
        <v>450</v>
      </c>
      <c r="O30" s="178">
        <v>375</v>
      </c>
      <c r="P30" s="178">
        <v>300</v>
      </c>
    </row>
    <row r="31" spans="1:16" ht="45">
      <c r="A31" s="285">
        <v>13</v>
      </c>
      <c r="B31" s="284" t="s">
        <v>1733</v>
      </c>
      <c r="C31" s="283"/>
      <c r="D31" s="283"/>
      <c r="E31" s="282">
        <v>3000</v>
      </c>
      <c r="F31" s="282">
        <v>1800</v>
      </c>
      <c r="G31" s="282">
        <v>1500</v>
      </c>
      <c r="H31" s="282">
        <v>1200</v>
      </c>
      <c r="I31" s="178">
        <v>900</v>
      </c>
      <c r="J31" s="178">
        <v>540</v>
      </c>
      <c r="K31" s="178">
        <v>450</v>
      </c>
      <c r="L31" s="178">
        <v>360</v>
      </c>
      <c r="M31" s="178">
        <v>750</v>
      </c>
      <c r="N31" s="178">
        <v>450</v>
      </c>
      <c r="O31" s="178">
        <v>375</v>
      </c>
      <c r="P31" s="178">
        <v>300</v>
      </c>
    </row>
  </sheetData>
  <autoFilter ref="I7:P31" xr:uid="{00000000-0001-0000-1A00-000000000000}"/>
  <mergeCells count="13">
    <mergeCell ref="A15:A20"/>
    <mergeCell ref="B15:B20"/>
    <mergeCell ref="I3:L4"/>
    <mergeCell ref="M3:P4"/>
    <mergeCell ref="A7:A9"/>
    <mergeCell ref="B7:B9"/>
    <mergeCell ref="A10:A14"/>
    <mergeCell ref="B10:B14"/>
    <mergeCell ref="A3:A5"/>
    <mergeCell ref="B3:D3"/>
    <mergeCell ref="E3:H4"/>
    <mergeCell ref="B4:B5"/>
    <mergeCell ref="C4:D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46. X. An Hưng</vt:lpstr>
      <vt:lpstr>47. X. An Khánh</vt:lpstr>
      <vt:lpstr>48. X. An Quang</vt:lpstr>
      <vt:lpstr>49. X. An Trường</vt:lpstr>
      <vt:lpstr>50. X. An Lão</vt:lpstr>
      <vt:lpstr>51. X. Kiến Thuỵ</vt:lpstr>
      <vt:lpstr>52. X. Kiến Minh</vt:lpstr>
      <vt:lpstr>53. X. Kiến Hải</vt:lpstr>
      <vt:lpstr>54. X. Kiến Hưng</vt:lpstr>
      <vt:lpstr>55. X. Nghi Dương</vt:lpstr>
      <vt:lpstr>56. X. Quyết Thắng</vt:lpstr>
      <vt:lpstr>57. X. Tiên Lãng</vt:lpstr>
      <vt:lpstr>58. Tân Minh</vt:lpstr>
      <vt:lpstr>59. Xã Tiên Minh</vt:lpstr>
      <vt:lpstr>60. X. Chấn Hưng</vt:lpstr>
      <vt:lpstr>61. X. Hùng Thắng</vt:lpstr>
      <vt:lpstr>62. X. Vĩnh Bảo</vt:lpstr>
      <vt:lpstr>63. X. Nguyễn Bỉnh Khiêm</vt:lpstr>
      <vt:lpstr>64. X. Vĩnh Am</vt:lpstr>
      <vt:lpstr>65. X. Vĩnh Hải</vt:lpstr>
      <vt:lpstr>66. X. Vĩnh Hoà</vt:lpstr>
      <vt:lpstr>67. X. Vĩnh Thịnh</vt:lpstr>
      <vt:lpstr>68. X. Vĩnh Thuận</vt:lpstr>
      <vt:lpstr>69. X. Việt Khê</vt:lpstr>
      <vt:lpstr>70. Nam An Phụ</vt:lpstr>
      <vt:lpstr>71. xã Nam Sách</vt:lpstr>
      <vt:lpstr>72. Xã Thái Tân</vt:lpstr>
      <vt:lpstr>73. Trần Phú</vt:lpstr>
      <vt:lpstr>74. Xã Hợp Tiến</vt:lpstr>
      <vt:lpstr>75. An Phú</vt:lpstr>
      <vt:lpstr>76. Thanh Hà</vt:lpstr>
      <vt:lpstr>77. Xã Hà Tây</vt:lpstr>
      <vt:lpstr>78. Xã Hà Bắc</vt:lpstr>
      <vt:lpstr>79. xã Hà Nam</vt:lpstr>
      <vt:lpstr>80. Xã Hà Đông</vt:lpstr>
      <vt:lpstr>81. Xã Mao Điền</vt:lpstr>
      <vt:lpstr>82. Xã Cẩm Giàng</vt:lpstr>
      <vt:lpstr>83. xã Cẩm Giang</vt:lpstr>
      <vt:lpstr>84. xã Tuệ Tĩnh</vt:lpstr>
      <vt:lpstr>85. Kẻ Sặt</vt:lpstr>
      <vt:lpstr>86. xã Bình Giang</vt:lpstr>
      <vt:lpstr>87. xã Đường An</vt:lpstr>
      <vt:lpstr>88. xã Thượng Hồng</vt:lpstr>
      <vt:lpstr>89. Xã Gia Lộc</vt:lpstr>
      <vt:lpstr>90. xã Yết Kiêu</vt:lpstr>
      <vt:lpstr>91. Xã Gia Phúc</vt:lpstr>
      <vt:lpstr>92. xã Trường Tân</vt:lpstr>
      <vt:lpstr>93. xã Tứ Kỳ</vt:lpstr>
      <vt:lpstr>94. Xã Tân Kỳ</vt:lpstr>
      <vt:lpstr>95. Xã Đại Sơn</vt:lpstr>
      <vt:lpstr>96. Xã Chí Minh</vt:lpstr>
      <vt:lpstr>97. Xã Lạc Phượng</vt:lpstr>
      <vt:lpstr>98. Xã Nguyên Giáp</vt:lpstr>
      <vt:lpstr>99. xã Ninh Giang</vt:lpstr>
      <vt:lpstr>100. Xã Vĩnh Lại</vt:lpstr>
      <vt:lpstr>101. Khúc Thừa Dụ</vt:lpstr>
      <vt:lpstr>102. Xã Tân An</vt:lpstr>
      <vt:lpstr>103. xã Hồng Châu</vt:lpstr>
      <vt:lpstr>104. Xã Thanh Miện</vt:lpstr>
      <vt:lpstr>105. Bắc Thanh Miện</vt:lpstr>
      <vt:lpstr>106. xã Hải Hưng</vt:lpstr>
      <vt:lpstr>107. Xã Nguyễn Lương Bằng</vt:lpstr>
      <vt:lpstr>108. Xã Nam Thanh Miện</vt:lpstr>
      <vt:lpstr>109. Xã Phú Thái</vt:lpstr>
      <vt:lpstr>110. Xã Lai Khê</vt:lpstr>
      <vt:lpstr>111. Xã An Thành</vt:lpstr>
      <vt:lpstr>112. Xã Kim Thành</vt:lpstr>
      <vt:lpstr>113. Đặc khu Cát Hải</vt:lpstr>
      <vt:lpstr>114. Bạch Long Vĩ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hp.snnptnt152</cp:lastModifiedBy>
  <dcterms:created xsi:type="dcterms:W3CDTF">2025-11-04T12:28:29Z</dcterms:created>
  <dcterms:modified xsi:type="dcterms:W3CDTF">2025-11-11T03:50:17Z</dcterms:modified>
</cp:coreProperties>
</file>