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MyPC\Downloads\"/>
    </mc:Choice>
  </mc:AlternateContent>
  <bookViews>
    <workbookView xWindow="0" yWindow="0" windowWidth="28800" windowHeight="12330"/>
  </bookViews>
  <sheets>
    <sheet name="PL01-ODT" sheetId="1" r:id="rId1"/>
  </sheets>
  <definedNames>
    <definedName name="_xlnm._FilterDatabase" localSheetId="0" hidden="1">'PL01-ODT'!$A$6:$T$56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31" i="1" l="1"/>
  <c r="R32" i="1"/>
  <c r="R33" i="1"/>
  <c r="R34" i="1"/>
  <c r="R35" i="1"/>
  <c r="R30" i="1"/>
  <c r="R9" i="1" l="1"/>
  <c r="R48" i="1" l="1"/>
  <c r="R47" i="1"/>
  <c r="R46" i="1"/>
  <c r="R45" i="1"/>
  <c r="R44" i="1"/>
  <c r="R43" i="1"/>
  <c r="R42" i="1"/>
  <c r="R41" i="1"/>
  <c r="R40" i="1"/>
  <c r="R39" i="1"/>
  <c r="R38" i="1"/>
  <c r="R37" i="1"/>
  <c r="R11" i="1" l="1"/>
  <c r="R12" i="1"/>
  <c r="R13" i="1"/>
  <c r="R14" i="1"/>
  <c r="R15" i="1"/>
  <c r="R16" i="1"/>
  <c r="R17" i="1"/>
  <c r="R18" i="1"/>
  <c r="R10" i="1"/>
  <c r="R28" i="1" l="1"/>
  <c r="R27" i="1"/>
  <c r="R26" i="1"/>
  <c r="R25" i="1"/>
  <c r="R24" i="1"/>
  <c r="R23" i="1"/>
  <c r="R22" i="1"/>
  <c r="R21" i="1"/>
  <c r="R20" i="1"/>
  <c r="R51" i="1" l="1"/>
  <c r="R52" i="1"/>
  <c r="R53" i="1"/>
  <c r="R54" i="1"/>
  <c r="R55" i="1"/>
  <c r="R56" i="1"/>
  <c r="R50" i="1"/>
  <c r="R7" i="1" l="1"/>
</calcChain>
</file>

<file path=xl/sharedStrings.xml><?xml version="1.0" encoding="utf-8"?>
<sst xmlns="http://schemas.openxmlformats.org/spreadsheetml/2006/main" count="169" uniqueCount="114">
  <si>
    <t>Vị trí 1</t>
  </si>
  <si>
    <t>Vị trí 2</t>
  </si>
  <si>
    <t>Vị trí 3</t>
  </si>
  <si>
    <t>Vị trí 4</t>
  </si>
  <si>
    <t>Giá đất 
tương ứng (Bảng giá x hệ số)</t>
  </si>
  <si>
    <t>Đơn vị tính: 1000đ/m2</t>
  </si>
  <si>
    <t>Đoạn đường</t>
  </si>
  <si>
    <t>Từ</t>
  </si>
  <si>
    <t>Đến</t>
  </si>
  <si>
    <t>Số thứ tự trong Bảng giá đất theo Nghị quyết 85/NQ-HĐND</t>
  </si>
  <si>
    <t>Bảng giá đất theo Nghị quyết 85/NQ-HĐND của Hội đồng nhân dân thành phố</t>
  </si>
  <si>
    <t>Phụ lục 01: HỆ SỐ ĐIỀU CHỈNH GIÁ ĐẤT Ở TẠI ĐÔ THỊ TRÊN ĐỊA BÀN THÀNH PHỐ HẢI PHÒNG</t>
  </si>
  <si>
    <t>STT</t>
  </si>
  <si>
    <t>Đầu đường</t>
  </si>
  <si>
    <t>Cuối đường</t>
  </si>
  <si>
    <t>Ngã tư Cống Thị (nhà bà Liên)</t>
  </si>
  <si>
    <t>Hết nhà ông Lạc</t>
  </si>
  <si>
    <t>PHƯỜNG ĐỒ SƠN</t>
  </si>
  <si>
    <t>PHƯỜNG VIỆT HOÀ</t>
  </si>
  <si>
    <t>Quốc lộ 37</t>
  </si>
  <si>
    <t>PHƯỜNG CHU VĂN AN</t>
  </si>
  <si>
    <t>PHƯỜNG TRẦN HƯNG ĐẠO</t>
  </si>
  <si>
    <t xml:space="preserve">Quốc lộ 37 </t>
  </si>
  <si>
    <t xml:space="preserve">Quốc lộ 18 </t>
  </si>
  <si>
    <t>Ngã tư thương binh</t>
  </si>
  <si>
    <t>Đường Quốc lộ 37: Từ Ngã ba cổng làng Thanh Tân đến hết thôn Lương Quan và từ Cầu Trung Quê đến giáp Bắc Ninh</t>
  </si>
  <si>
    <t xml:space="preserve">Đầu đường </t>
  </si>
  <si>
    <t xml:space="preserve">Cuối đường </t>
  </si>
  <si>
    <t>Khu dân cư trung tâm văn hóa thể thao, thương mại và đô thị
Chí Linh (Trường Linh): Các lô giáp đường có mặt cắt Bn&gt;= 30m</t>
  </si>
  <si>
    <t>Khu dân cư trung tâm văn hóa thể thao, thương mại và đô thị Chí Linh (Trường Linh): Các lô giáp đường có mặt cắt 21,5m ≤Bn &lt;30m</t>
  </si>
  <si>
    <t>Khu dân cư trung tâm văn hóa thể thao, thương mại và đô thị Chí Linh (Trường Linh): Các lô giáp đường cómặt cắt 13,5m ≤Bn &lt; 21,5m</t>
  </si>
  <si>
    <t>Khu dân cư trung tâm văn hóa thể thao, thương mại và đô thị Chí Linh (Trường Linh): Các lô giáp đường còn lại</t>
  </si>
  <si>
    <t>PHƯỜNG LÊ ĐẠI HÀNH</t>
  </si>
  <si>
    <t>PHƯỜNG NGUYỄN ĐẠI NĂNG</t>
  </si>
  <si>
    <t xml:space="preserve">Phố Cầu Tống </t>
  </si>
  <si>
    <t xml:space="preserve">Hết Điểm dân cư Nam Hà </t>
  </si>
  <si>
    <t xml:space="preserve">Đoạn nối giữa Phố Cầu Tống -
Đường Tô Hiến Thành </t>
  </si>
  <si>
    <t xml:space="preserve">Đường Tô Hiến Thành </t>
  </si>
  <si>
    <t>Đường Tô Hiến Thành</t>
  </si>
  <si>
    <t>Thửa đất số 3 tờ bản đồ số 6 phường Nguyễn Đại Năng</t>
  </si>
  <si>
    <t>Hết thửa 41, tờ bản đồ 19 Nguyễn Đại Năng</t>
  </si>
  <si>
    <t>Thửa 41, tờ bản đồ 19 Nguyễn Đại Năng</t>
  </si>
  <si>
    <t>Hết nhà ông Trường (Thửa 11, tờ bản đồ 28 Nguyễn Đại Năng)</t>
  </si>
  <si>
    <t xml:space="preserve">Phố Thanh Bình </t>
  </si>
  <si>
    <t>Phố Nguyễn Bỉnh Khiêm</t>
  </si>
  <si>
    <t>Hết thửa đất số 89, tờ bản đồ số 6</t>
  </si>
  <si>
    <t xml:space="preserve">Phố Mỹ Động </t>
  </si>
  <si>
    <t>Hết thửa 143, tờ bản đồ 13 phường Nguyễn Đại Năng</t>
  </si>
  <si>
    <t xml:space="preserve">Thửa 142, tờ bản đồ 32
phường Nguyễn Đại Năng) </t>
  </si>
  <si>
    <t xml:space="preserve">Hết thửa 118, tờ bản đồ 32
phường Nguyễn Đại Năng) </t>
  </si>
  <si>
    <t>(Kèm theo Quyết định số:           /2026/QĐ-UBND ngày        tháng 6 năm 2026 của Uỷ ban nhân dân thành phố Hải Phòng)</t>
  </si>
  <si>
    <t>Trọn khu</t>
  </si>
  <si>
    <t>Quốc lộ 5</t>
  </si>
  <si>
    <t>Đường Lê Thánh Tông (QL18)</t>
  </si>
  <si>
    <t>Đoạn trong Tổ dân phố Mật Sơn</t>
  </si>
  <si>
    <t>Đoạn thuộc Tổ dân phố Tường</t>
  </si>
  <si>
    <t>Đoạn thuộc Tổ dân phố Trại Sen</t>
  </si>
  <si>
    <t>Đoạn thuộc Tổ dân phố Trại Thượng</t>
  </si>
  <si>
    <t>Đoạn thuộc Tổ dân phố Hữu Lộc</t>
  </si>
  <si>
    <t>Đường Trần Hưng Đạo</t>
  </si>
  <si>
    <t>Nguyễn Trãi</t>
  </si>
  <si>
    <t>Hữu Nghị</t>
  </si>
  <si>
    <t>Đường trong Tổ dân phố Trại Sen</t>
  </si>
  <si>
    <t>Đường trong Tổ dân phố Trại Thượng</t>
  </si>
  <si>
    <t>Đồng Niên</t>
  </si>
  <si>
    <t>Cầu vượt Đồng Niên</t>
  </si>
  <si>
    <t>Hết đình Đồng Niên</t>
  </si>
  <si>
    <t>Các thửa giáp nút giao đồng cầu Đồng Niên</t>
  </si>
  <si>
    <t>Từ thửa đất số 61, tờ bản đồ số 31</t>
  </si>
  <si>
    <t>Đường Tuệ Tĩnh/ĐT.394</t>
  </si>
  <si>
    <t>Giáp Quốc lộ 5</t>
  </si>
  <si>
    <t>Thửa đất số 9, tờ bản đồ số 156 (Ban chỉ huy quân sự huyện cũ)</t>
  </si>
  <si>
    <t>Đoạn giáp xã Mao Điền</t>
  </si>
  <si>
    <t>Thửa đất số 3, tờ bản đồ số
166</t>
  </si>
  <si>
    <t>Điểm dân cư Phú Hải</t>
  </si>
  <si>
    <t>Khu dân cư Cánh Màu; Phú Quý; Đào Xá; Đỗ Xá; Cao Xá</t>
  </si>
  <si>
    <t>Điểm dân cư số 01; Điểm dân cư Lò gạch</t>
  </si>
  <si>
    <t>Ngã Tư Giang</t>
  </si>
  <si>
    <t>KDC Kỹ Sơn Trên</t>
  </si>
  <si>
    <t>Chân cầu Bình</t>
  </si>
  <si>
    <t>Khu dân cư mới Đồng Giỏ: Các lô giáp đường có mặt cắt Bn = 29,5m</t>
  </si>
  <si>
    <t>Khu dân cư mới Đồng Giỏ: Các lô giáp đường có mặt cắt Bn = 19,0m</t>
  </si>
  <si>
    <t>Khu dân cư mới Đồng Giỏ: Các lô giáp đường có mặt cắt 15,5m ≥ Bn &gt;14m</t>
  </si>
  <si>
    <t>Khu dân cư mới Đồng Giỏ: Các lô giáp các đường còn lại trong KDC mới Đồng Giỏ</t>
  </si>
  <si>
    <t>Các đường, đoạn đường chính trong KDC Trụ Thượng</t>
  </si>
  <si>
    <t>Phố Bờ Đa</t>
  </si>
  <si>
    <t>Giáp phường Chu Văn An</t>
  </si>
  <si>
    <t>Cầu Bờ Đập</t>
  </si>
  <si>
    <t>Phố Nguyễn Uyên</t>
  </si>
  <si>
    <t>Ông Năng thửa đất số 88, tờ bản đồ số 32</t>
  </si>
  <si>
    <t>Phố Thành Vạn</t>
  </si>
  <si>
    <t>Nhà văn hóa Cầu Quan</t>
  </si>
  <si>
    <t>Ông Nghĩnh thửa đất số 1, tờ bản đồ số 27</t>
  </si>
  <si>
    <t>Các đường, đoạn đường chính trong  KDC Giang Thượng</t>
  </si>
  <si>
    <t>Các đường, đoạn đường chính  trong TDP An Bài</t>
  </si>
  <si>
    <t xml:space="preserve">Tuyến đường, phố, 
địa danh
</t>
  </si>
  <si>
    <t>Hết đất trụ sở Viện Kiểm sát Khu vực 12</t>
  </si>
  <si>
    <t>Đến hết công ty TNHH 
Hải Nam</t>
  </si>
  <si>
    <t>Thửa 76, tờ bản đồ số 18 phường Nguyễn Đại Năng</t>
  </si>
  <si>
    <t xml:space="preserve">Tiếp giáp địa giới hành chính phường Kinh Môn </t>
  </si>
  <si>
    <t>Đường (trung tâm phường Đồ Sơn)</t>
  </si>
  <si>
    <t>Đoạn từ công ty TNHH Hải Nam</t>
  </si>
  <si>
    <t>Cường</t>
  </si>
  <si>
    <t>Quảng</t>
  </si>
  <si>
    <t>Ghi chú</t>
  </si>
  <si>
    <t>Không điều chỉnh theo đề xuất của Phường, do mức giá bồi thường cục bộ 1 vị trí không đại diện cho cả khu vực;</t>
  </si>
  <si>
    <t>không có thông tin minh chứng cụ thể</t>
  </si>
  <si>
    <t>Không điều chỉnh theo đề nghị của phường do căn cứ đề nghị điều chỉnh là giá bồi thường tháng 2/2025</t>
  </si>
  <si>
    <t>Đề xuất của các địa phương</t>
  </si>
  <si>
    <t>Phương án đề xuất của Sở NNMT Hệ số điều chỉnh giá đất năm 2026</t>
  </si>
  <si>
    <t>Điều chỉnh theo đề nghị của địa phương; căn cứ vào kết quả đấu giá các lô đất thế chấp của Dự án</t>
  </si>
  <si>
    <t>Không điều chỉnh theo đề nghị của địa phương; do thông tin phân tích không phù hợp</t>
  </si>
  <si>
    <t>Điều chỉnh cho phù hợp; do mới đầu tư MR đường</t>
  </si>
  <si>
    <t>Theo đề xuất của Phường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</si>
</sst>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12">
    <font>
      <sz val="12"/>
      <color theme="1"/>
      <name val="Times New Roman"/>
      <family val="2"/>
    </font>
    <font>
      <sz val="13"/>
      <color theme="1"/>
      <name val="Times New Roman"/>
      <family val="2"/>
    </font>
    <font>
      <b/>
      <sz val="13"/>
      <color theme="1"/>
      <name val="Times New Roman"/>
      <family val="1"/>
    </font>
    <font>
      <i/>
      <sz val="13"/>
      <color theme="1"/>
      <name val="Times New Roman"/>
      <family val="1"/>
    </font>
    <font>
      <sz val="12"/>
      <color theme="1"/>
      <name val="Times New Roman"/>
      <family val="2"/>
    </font>
    <font>
      <sz val="13"/>
      <color theme="1"/>
      <name val="Times New Roman"/>
      <family val="1"/>
    </font>
    <font>
      <sz val="13"/>
      <color rgb="FF000000"/>
      <name val="TimesNewRoman"/>
    </font>
    <font>
      <sz val="13"/>
      <color theme="1"/>
      <name val="TimesNewRoman"/>
    </font>
    <font>
      <sz val="13"/>
      <name val="Times New Roman"/>
      <family val="2"/>
    </font>
    <font>
      <sz val="13"/>
      <color theme="1"/>
      <name val="Times New Roman"/>
      <family val="1"/>
      <charset val="163"/>
    </font>
    <font>
      <sz val="13"/>
      <name val="Times New Roman"/>
      <family val="1"/>
    </font>
    <font>
      <sz val="13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73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4" fontId="1" fillId="0" borderId="0" xfId="0" applyNumberFormat="1" applyFont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3" fontId="1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" fontId="1" fillId="0" borderId="0" xfId="0" applyNumberFormat="1" applyFont="1" applyAlignment="1">
      <alignment horizontal="center"/>
    </xf>
    <xf numFmtId="4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3" fontId="5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3" fontId="1" fillId="0" borderId="0" xfId="0" applyNumberFormat="1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vertical="center" wrapText="1"/>
    </xf>
    <xf numFmtId="3" fontId="10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 wrapText="1"/>
    </xf>
    <xf numFmtId="3" fontId="1" fillId="2" borderId="1" xfId="1" applyNumberFormat="1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4" fontId="1" fillId="2" borderId="1" xfId="1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/>
    <xf numFmtId="0" fontId="2" fillId="2" borderId="1" xfId="0" applyFont="1" applyFill="1" applyBorder="1" applyAlignment="1">
      <alignment horizontal="left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3" fontId="5" fillId="2" borderId="1" xfId="0" applyNumberFormat="1" applyFont="1" applyFill="1" applyBorder="1" applyAlignment="1">
      <alignment horizontal="center" vertical="center"/>
    </xf>
    <xf numFmtId="3" fontId="9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 wrapText="1"/>
    </xf>
    <xf numFmtId="3" fontId="2" fillId="2" borderId="1" xfId="1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3" fontId="8" fillId="2" borderId="1" xfId="0" applyNumberFormat="1" applyFont="1" applyFill="1" applyBorder="1" applyAlignment="1">
      <alignment horizontal="center" vertical="center" wrapText="1"/>
    </xf>
    <xf numFmtId="4" fontId="8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/>
    <xf numFmtId="3" fontId="7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3" fontId="6" fillId="2" borderId="1" xfId="0" applyNumberFormat="1" applyFont="1" applyFill="1" applyBorder="1" applyAlignment="1">
      <alignment horizontal="center" vertical="center" wrapText="1"/>
    </xf>
    <xf numFmtId="4" fontId="8" fillId="2" borderId="1" xfId="1" applyNumberFormat="1" applyFont="1" applyFill="1" applyBorder="1" applyAlignment="1">
      <alignment horizontal="center" vertical="center" wrapText="1"/>
    </xf>
    <xf numFmtId="3" fontId="1" fillId="2" borderId="0" xfId="0" applyNumberFormat="1" applyFont="1" applyFill="1" applyAlignment="1">
      <alignment horizontal="center" vertical="center" wrapText="1"/>
    </xf>
    <xf numFmtId="4" fontId="1" fillId="2" borderId="0" xfId="0" applyNumberFormat="1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4" fontId="11" fillId="2" borderId="1" xfId="0" applyNumberFormat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60"/>
  <sheetViews>
    <sheetView tabSelected="1" zoomScale="70" zoomScaleNormal="70" workbookViewId="0">
      <selection activeCell="D15" sqref="D15"/>
    </sheetView>
  </sheetViews>
  <sheetFormatPr defaultRowHeight="16.5"/>
  <cols>
    <col min="1" max="1" width="7" style="3" customWidth="1"/>
    <col min="2" max="2" width="13.125" style="1" customWidth="1"/>
    <col min="3" max="3" width="34.875" style="1" customWidth="1"/>
    <col min="4" max="4" width="24.125" style="3" customWidth="1"/>
    <col min="5" max="5" width="25.25" style="3" customWidth="1"/>
    <col min="6" max="9" width="11.125" style="19" customWidth="1"/>
    <col min="10" max="13" width="10.25" style="19" customWidth="1"/>
    <col min="14" max="17" width="9.125" style="11" customWidth="1"/>
    <col min="18" max="18" width="14.875" style="19" customWidth="1"/>
    <col min="19" max="19" width="25.375" style="32" customWidth="1"/>
    <col min="20" max="20" width="11.125" style="3" hidden="1" customWidth="1"/>
    <col min="21" max="16384" width="9" style="1"/>
  </cols>
  <sheetData>
    <row r="1" spans="1:20" ht="24.75" customHeight="1">
      <c r="B1" s="65" t="s">
        <v>11</v>
      </c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</row>
    <row r="2" spans="1:20" ht="16.5" customHeight="1">
      <c r="B2" s="66" t="s">
        <v>50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</row>
    <row r="3" spans="1:20" ht="21" customHeight="1">
      <c r="B3" s="3"/>
      <c r="C3" s="3"/>
      <c r="F3" s="9"/>
      <c r="G3" s="9"/>
      <c r="H3" s="9"/>
      <c r="I3" s="9"/>
      <c r="J3" s="9"/>
      <c r="K3" s="9"/>
      <c r="L3" s="9"/>
      <c r="M3" s="9"/>
      <c r="N3" s="6"/>
      <c r="O3" s="6"/>
      <c r="P3" s="67" t="s">
        <v>5</v>
      </c>
      <c r="Q3" s="67"/>
      <c r="R3" s="67"/>
    </row>
    <row r="4" spans="1:20" ht="74.25" customHeight="1">
      <c r="A4" s="70" t="s">
        <v>12</v>
      </c>
      <c r="B4" s="70" t="s">
        <v>9</v>
      </c>
      <c r="C4" s="70" t="s">
        <v>95</v>
      </c>
      <c r="D4" s="70" t="s">
        <v>6</v>
      </c>
      <c r="E4" s="70"/>
      <c r="F4" s="68" t="s">
        <v>10</v>
      </c>
      <c r="G4" s="68"/>
      <c r="H4" s="68"/>
      <c r="I4" s="68"/>
      <c r="J4" s="64" t="s">
        <v>108</v>
      </c>
      <c r="K4" s="64"/>
      <c r="L4" s="64"/>
      <c r="M4" s="64"/>
      <c r="N4" s="69" t="s">
        <v>109</v>
      </c>
      <c r="O4" s="69"/>
      <c r="P4" s="69"/>
      <c r="Q4" s="69"/>
      <c r="R4" s="8" t="s">
        <v>4</v>
      </c>
      <c r="S4" s="4" t="s">
        <v>104</v>
      </c>
    </row>
    <row r="5" spans="1:20" ht="30.75" customHeight="1">
      <c r="A5" s="70"/>
      <c r="B5" s="70"/>
      <c r="C5" s="70"/>
      <c r="D5" s="4" t="s">
        <v>7</v>
      </c>
      <c r="E5" s="4" t="s">
        <v>8</v>
      </c>
      <c r="F5" s="8" t="s">
        <v>0</v>
      </c>
      <c r="G5" s="8" t="s">
        <v>1</v>
      </c>
      <c r="H5" s="8" t="s">
        <v>2</v>
      </c>
      <c r="I5" s="8" t="s">
        <v>3</v>
      </c>
      <c r="J5" s="7" t="s">
        <v>0</v>
      </c>
      <c r="K5" s="7" t="s">
        <v>1</v>
      </c>
      <c r="L5" s="7" t="s">
        <v>2</v>
      </c>
      <c r="M5" s="7" t="s">
        <v>3</v>
      </c>
      <c r="N5" s="33" t="s">
        <v>0</v>
      </c>
      <c r="O5" s="33" t="s">
        <v>1</v>
      </c>
      <c r="P5" s="33" t="s">
        <v>2</v>
      </c>
      <c r="Q5" s="33" t="s">
        <v>3</v>
      </c>
      <c r="R5" s="8" t="s">
        <v>0</v>
      </c>
      <c r="S5" s="20"/>
    </row>
    <row r="6" spans="1:20" s="2" customFormat="1" ht="26.25" customHeight="1">
      <c r="A6" s="4">
        <v>1</v>
      </c>
      <c r="B6" s="4"/>
      <c r="C6" s="5" t="s">
        <v>17</v>
      </c>
      <c r="D6" s="4"/>
      <c r="E6" s="4"/>
      <c r="F6" s="8"/>
      <c r="G6" s="8"/>
      <c r="H6" s="8"/>
      <c r="I6" s="8"/>
      <c r="J6" s="7"/>
      <c r="K6" s="7"/>
      <c r="L6" s="7"/>
      <c r="M6" s="7"/>
      <c r="N6" s="33"/>
      <c r="O6" s="33"/>
      <c r="P6" s="33"/>
      <c r="Q6" s="33"/>
      <c r="R6" s="8"/>
      <c r="S6" s="20"/>
      <c r="T6" s="24"/>
    </row>
    <row r="7" spans="1:20" s="36" customFormat="1" ht="38.25" customHeight="1">
      <c r="A7" s="34"/>
      <c r="B7" s="13">
        <v>1048</v>
      </c>
      <c r="C7" s="25" t="s">
        <v>100</v>
      </c>
      <c r="D7" s="13" t="s">
        <v>15</v>
      </c>
      <c r="E7" s="13" t="s">
        <v>16</v>
      </c>
      <c r="F7" s="14">
        <v>12000</v>
      </c>
      <c r="G7" s="14">
        <v>5900</v>
      </c>
      <c r="H7" s="14">
        <v>5000</v>
      </c>
      <c r="I7" s="14">
        <v>4200</v>
      </c>
      <c r="J7" s="12">
        <v>2.5</v>
      </c>
      <c r="K7" s="12">
        <v>2.5</v>
      </c>
      <c r="L7" s="12">
        <v>2.5</v>
      </c>
      <c r="M7" s="12">
        <v>2.5</v>
      </c>
      <c r="N7" s="60">
        <v>2</v>
      </c>
      <c r="O7" s="12">
        <v>2</v>
      </c>
      <c r="P7" s="12">
        <v>1.5</v>
      </c>
      <c r="Q7" s="12">
        <v>1.5</v>
      </c>
      <c r="R7" s="14">
        <f>N7*F7</f>
        <v>24000</v>
      </c>
      <c r="S7" s="13" t="s">
        <v>112</v>
      </c>
      <c r="T7" s="35" t="s">
        <v>102</v>
      </c>
    </row>
    <row r="8" spans="1:20" s="36" customFormat="1" ht="26.25" customHeight="1">
      <c r="A8" s="34">
        <v>2</v>
      </c>
      <c r="B8" s="34"/>
      <c r="C8" s="37" t="s">
        <v>18</v>
      </c>
      <c r="D8" s="34"/>
      <c r="E8" s="34"/>
      <c r="F8" s="38"/>
      <c r="G8" s="38"/>
      <c r="H8" s="38"/>
      <c r="I8" s="38"/>
      <c r="J8" s="39"/>
      <c r="K8" s="39"/>
      <c r="L8" s="39"/>
      <c r="M8" s="39"/>
      <c r="N8" s="39"/>
      <c r="O8" s="39"/>
      <c r="P8" s="39"/>
      <c r="Q8" s="39"/>
      <c r="R8" s="38"/>
      <c r="S8" s="13"/>
      <c r="T8" s="35"/>
    </row>
    <row r="9" spans="1:20" s="36" customFormat="1" ht="26.25" customHeight="1">
      <c r="A9" s="34"/>
      <c r="B9" s="13">
        <v>1732</v>
      </c>
      <c r="C9" s="40" t="s">
        <v>64</v>
      </c>
      <c r="D9" s="13" t="s">
        <v>65</v>
      </c>
      <c r="E9" s="13" t="s">
        <v>66</v>
      </c>
      <c r="F9" s="41">
        <v>20000</v>
      </c>
      <c r="G9" s="41">
        <v>9900</v>
      </c>
      <c r="H9" s="41">
        <v>5000</v>
      </c>
      <c r="I9" s="41">
        <v>4000</v>
      </c>
      <c r="J9" s="12">
        <v>1</v>
      </c>
      <c r="K9" s="12">
        <v>1</v>
      </c>
      <c r="L9" s="12">
        <v>1</v>
      </c>
      <c r="M9" s="12">
        <v>1</v>
      </c>
      <c r="N9" s="12">
        <v>1</v>
      </c>
      <c r="O9" s="12">
        <v>1</v>
      </c>
      <c r="P9" s="12">
        <v>1</v>
      </c>
      <c r="Q9" s="12">
        <v>1</v>
      </c>
      <c r="R9" s="14">
        <f>N9*F9</f>
        <v>20000</v>
      </c>
      <c r="S9" s="13"/>
      <c r="T9" s="35"/>
    </row>
    <row r="10" spans="1:20" s="36" customFormat="1" ht="26.25" customHeight="1">
      <c r="A10" s="34"/>
      <c r="B10" s="13">
        <v>1732</v>
      </c>
      <c r="C10" s="40" t="s">
        <v>64</v>
      </c>
      <c r="D10" s="72" t="s">
        <v>67</v>
      </c>
      <c r="E10" s="72"/>
      <c r="F10" s="41">
        <v>20000</v>
      </c>
      <c r="G10" s="41">
        <v>9900</v>
      </c>
      <c r="H10" s="41">
        <v>5000</v>
      </c>
      <c r="I10" s="41">
        <v>4000</v>
      </c>
      <c r="J10" s="12">
        <v>1.75</v>
      </c>
      <c r="K10" s="12">
        <v>1.75</v>
      </c>
      <c r="L10" s="12">
        <v>1</v>
      </c>
      <c r="M10" s="12">
        <v>1</v>
      </c>
      <c r="N10" s="60">
        <v>1.5</v>
      </c>
      <c r="O10" s="12">
        <v>1.5</v>
      </c>
      <c r="P10" s="12">
        <v>1</v>
      </c>
      <c r="Q10" s="12">
        <v>1</v>
      </c>
      <c r="R10" s="14">
        <f>N10*F10</f>
        <v>30000</v>
      </c>
      <c r="S10" s="13"/>
      <c r="T10" s="35"/>
    </row>
    <row r="11" spans="1:20" s="36" customFormat="1" ht="35.25" customHeight="1">
      <c r="A11" s="34"/>
      <c r="B11" s="13">
        <v>1732</v>
      </c>
      <c r="C11" s="40" t="s">
        <v>64</v>
      </c>
      <c r="D11" s="13" t="s">
        <v>68</v>
      </c>
      <c r="E11" s="13" t="s">
        <v>66</v>
      </c>
      <c r="F11" s="41">
        <v>20000</v>
      </c>
      <c r="G11" s="41">
        <v>9900</v>
      </c>
      <c r="H11" s="41">
        <v>5000</v>
      </c>
      <c r="I11" s="41">
        <v>4000</v>
      </c>
      <c r="J11" s="12">
        <v>1</v>
      </c>
      <c r="K11" s="12">
        <v>1</v>
      </c>
      <c r="L11" s="12">
        <v>1</v>
      </c>
      <c r="M11" s="12">
        <v>1</v>
      </c>
      <c r="N11" s="12">
        <v>1</v>
      </c>
      <c r="O11" s="12">
        <v>1</v>
      </c>
      <c r="P11" s="12">
        <v>1</v>
      </c>
      <c r="Q11" s="12">
        <v>1</v>
      </c>
      <c r="R11" s="14">
        <f t="shared" ref="R11:R18" si="0">N11*F11</f>
        <v>20000</v>
      </c>
      <c r="S11" s="13"/>
      <c r="T11" s="35"/>
    </row>
    <row r="12" spans="1:20" s="36" customFormat="1" ht="40.5" customHeight="1">
      <c r="A12" s="34"/>
      <c r="B12" s="10">
        <v>1766</v>
      </c>
      <c r="C12" s="15" t="s">
        <v>69</v>
      </c>
      <c r="D12" s="17" t="s">
        <v>70</v>
      </c>
      <c r="E12" s="18" t="s">
        <v>96</v>
      </c>
      <c r="F12" s="42">
        <v>35000</v>
      </c>
      <c r="G12" s="42">
        <v>17500</v>
      </c>
      <c r="H12" s="42">
        <v>8800</v>
      </c>
      <c r="I12" s="42">
        <v>7000</v>
      </c>
      <c r="J12" s="29">
        <v>1.1000000000000001</v>
      </c>
      <c r="K12" s="29">
        <v>1</v>
      </c>
      <c r="L12" s="29">
        <v>1</v>
      </c>
      <c r="M12" s="29">
        <v>1</v>
      </c>
      <c r="N12" s="29">
        <v>1.1000000000000001</v>
      </c>
      <c r="O12" s="29">
        <v>1</v>
      </c>
      <c r="P12" s="29">
        <v>1</v>
      </c>
      <c r="Q12" s="29">
        <v>1</v>
      </c>
      <c r="R12" s="14">
        <f t="shared" si="0"/>
        <v>38500</v>
      </c>
      <c r="S12" s="13"/>
      <c r="T12" s="35"/>
    </row>
    <row r="13" spans="1:20" s="36" customFormat="1" ht="49.5">
      <c r="A13" s="34"/>
      <c r="B13" s="10">
        <v>1770</v>
      </c>
      <c r="C13" s="16" t="s">
        <v>52</v>
      </c>
      <c r="D13" s="18" t="s">
        <v>71</v>
      </c>
      <c r="E13" s="18" t="s">
        <v>97</v>
      </c>
      <c r="F13" s="42">
        <v>30000</v>
      </c>
      <c r="G13" s="42">
        <v>15000</v>
      </c>
      <c r="H13" s="42">
        <v>7500</v>
      </c>
      <c r="I13" s="42">
        <v>6000</v>
      </c>
      <c r="J13" s="29">
        <v>1.2</v>
      </c>
      <c r="K13" s="29">
        <v>1.1000000000000001</v>
      </c>
      <c r="L13" s="29">
        <v>1</v>
      </c>
      <c r="M13" s="29">
        <v>1</v>
      </c>
      <c r="N13" s="29">
        <v>1.2</v>
      </c>
      <c r="O13" s="29">
        <v>1.1000000000000001</v>
      </c>
      <c r="P13" s="29">
        <v>1</v>
      </c>
      <c r="Q13" s="29">
        <v>1</v>
      </c>
      <c r="R13" s="14">
        <f t="shared" si="0"/>
        <v>36000</v>
      </c>
      <c r="S13" s="13"/>
      <c r="T13" s="35"/>
    </row>
    <row r="14" spans="1:20" s="36" customFormat="1" ht="49.5">
      <c r="A14" s="34"/>
      <c r="B14" s="10">
        <v>1771</v>
      </c>
      <c r="C14" s="16" t="s">
        <v>52</v>
      </c>
      <c r="D14" s="18" t="s">
        <v>72</v>
      </c>
      <c r="E14" s="18" t="s">
        <v>71</v>
      </c>
      <c r="F14" s="42">
        <v>25000</v>
      </c>
      <c r="G14" s="42">
        <v>12500</v>
      </c>
      <c r="H14" s="42">
        <v>6250</v>
      </c>
      <c r="I14" s="42">
        <v>5000</v>
      </c>
      <c r="J14" s="29">
        <v>1.3</v>
      </c>
      <c r="K14" s="29">
        <v>1.1000000000000001</v>
      </c>
      <c r="L14" s="29">
        <v>1</v>
      </c>
      <c r="M14" s="29">
        <v>1</v>
      </c>
      <c r="N14" s="29">
        <v>1.3</v>
      </c>
      <c r="O14" s="29">
        <v>1.1000000000000001</v>
      </c>
      <c r="P14" s="29">
        <v>1</v>
      </c>
      <c r="Q14" s="29">
        <v>1</v>
      </c>
      <c r="R14" s="14">
        <f t="shared" si="0"/>
        <v>32500</v>
      </c>
      <c r="S14" s="13"/>
      <c r="T14" s="35"/>
    </row>
    <row r="15" spans="1:20" s="36" customFormat="1" ht="33">
      <c r="A15" s="34"/>
      <c r="B15" s="10">
        <v>1772</v>
      </c>
      <c r="C15" s="16" t="s">
        <v>52</v>
      </c>
      <c r="D15" s="18" t="s">
        <v>101</v>
      </c>
      <c r="E15" s="18" t="s">
        <v>73</v>
      </c>
      <c r="F15" s="42">
        <v>25000</v>
      </c>
      <c r="G15" s="42">
        <v>12500</v>
      </c>
      <c r="H15" s="42">
        <v>6300</v>
      </c>
      <c r="I15" s="42">
        <v>5000</v>
      </c>
      <c r="J15" s="29">
        <v>1.3</v>
      </c>
      <c r="K15" s="29">
        <v>1.1000000000000001</v>
      </c>
      <c r="L15" s="29">
        <v>1</v>
      </c>
      <c r="M15" s="29">
        <v>1</v>
      </c>
      <c r="N15" s="29">
        <v>1.3</v>
      </c>
      <c r="O15" s="29">
        <v>1.1000000000000001</v>
      </c>
      <c r="P15" s="29">
        <v>1</v>
      </c>
      <c r="Q15" s="29">
        <v>1</v>
      </c>
      <c r="R15" s="14">
        <f t="shared" si="0"/>
        <v>32500</v>
      </c>
      <c r="S15" s="13"/>
      <c r="T15" s="35"/>
    </row>
    <row r="16" spans="1:20" s="36" customFormat="1" ht="36" customHeight="1">
      <c r="A16" s="34"/>
      <c r="B16" s="10">
        <v>1792</v>
      </c>
      <c r="C16" s="43" t="s">
        <v>74</v>
      </c>
      <c r="D16" s="10" t="s">
        <v>51</v>
      </c>
      <c r="E16" s="10"/>
      <c r="F16" s="30">
        <v>13000</v>
      </c>
      <c r="G16" s="30">
        <v>5900</v>
      </c>
      <c r="H16" s="30">
        <v>3200</v>
      </c>
      <c r="I16" s="30">
        <v>2500</v>
      </c>
      <c r="J16" s="29">
        <v>1.3</v>
      </c>
      <c r="K16" s="29">
        <v>1.3</v>
      </c>
      <c r="L16" s="29">
        <v>1.3</v>
      </c>
      <c r="M16" s="29">
        <v>1.3</v>
      </c>
      <c r="N16" s="29">
        <v>1.3</v>
      </c>
      <c r="O16" s="29">
        <v>1.3</v>
      </c>
      <c r="P16" s="29">
        <v>1.3</v>
      </c>
      <c r="Q16" s="29">
        <v>1.3</v>
      </c>
      <c r="R16" s="14">
        <f t="shared" si="0"/>
        <v>16900</v>
      </c>
      <c r="S16" s="13"/>
      <c r="T16" s="35"/>
    </row>
    <row r="17" spans="1:20" s="36" customFormat="1" ht="43.5" customHeight="1">
      <c r="A17" s="34"/>
      <c r="B17" s="10">
        <v>1793</v>
      </c>
      <c r="C17" s="43" t="s">
        <v>75</v>
      </c>
      <c r="D17" s="10" t="s">
        <v>51</v>
      </c>
      <c r="E17" s="10"/>
      <c r="F17" s="30">
        <v>12000</v>
      </c>
      <c r="G17" s="30">
        <v>5900</v>
      </c>
      <c r="H17" s="30">
        <v>3200</v>
      </c>
      <c r="I17" s="30">
        <v>2500</v>
      </c>
      <c r="J17" s="29">
        <v>1.3</v>
      </c>
      <c r="K17" s="29">
        <v>1.3</v>
      </c>
      <c r="L17" s="29">
        <v>1.3</v>
      </c>
      <c r="M17" s="29">
        <v>1.3</v>
      </c>
      <c r="N17" s="29">
        <v>1.3</v>
      </c>
      <c r="O17" s="29">
        <v>1.3</v>
      </c>
      <c r="P17" s="29">
        <v>1.3</v>
      </c>
      <c r="Q17" s="29">
        <v>1.3</v>
      </c>
      <c r="R17" s="14">
        <f t="shared" si="0"/>
        <v>15600</v>
      </c>
      <c r="S17" s="13"/>
      <c r="T17" s="35"/>
    </row>
    <row r="18" spans="1:20" s="36" customFormat="1" ht="48.75" customHeight="1">
      <c r="A18" s="34"/>
      <c r="B18" s="10">
        <v>1794</v>
      </c>
      <c r="C18" s="43" t="s">
        <v>76</v>
      </c>
      <c r="D18" s="10" t="s">
        <v>51</v>
      </c>
      <c r="E18" s="10"/>
      <c r="F18" s="30">
        <v>11000</v>
      </c>
      <c r="G18" s="30">
        <v>5900</v>
      </c>
      <c r="H18" s="30">
        <v>3200</v>
      </c>
      <c r="I18" s="30">
        <v>2500</v>
      </c>
      <c r="J18" s="29">
        <v>1.3</v>
      </c>
      <c r="K18" s="29">
        <v>1.3</v>
      </c>
      <c r="L18" s="29">
        <v>1.3</v>
      </c>
      <c r="M18" s="29">
        <v>1.3</v>
      </c>
      <c r="N18" s="29">
        <v>1.3</v>
      </c>
      <c r="O18" s="29">
        <v>1.3</v>
      </c>
      <c r="P18" s="29">
        <v>1.3</v>
      </c>
      <c r="Q18" s="29">
        <v>1.3</v>
      </c>
      <c r="R18" s="14">
        <f t="shared" si="0"/>
        <v>14300</v>
      </c>
      <c r="S18" s="13"/>
      <c r="T18" s="35"/>
    </row>
    <row r="19" spans="1:20" s="36" customFormat="1" ht="27" customHeight="1">
      <c r="A19" s="34">
        <v>3</v>
      </c>
      <c r="B19" s="44"/>
      <c r="C19" s="45" t="s">
        <v>20</v>
      </c>
      <c r="D19" s="34"/>
      <c r="E19" s="34"/>
      <c r="F19" s="46"/>
      <c r="G19" s="46"/>
      <c r="H19" s="46"/>
      <c r="I19" s="46"/>
      <c r="J19" s="46"/>
      <c r="K19" s="46"/>
      <c r="L19" s="46"/>
      <c r="M19" s="46"/>
      <c r="N19" s="39"/>
      <c r="O19" s="39"/>
      <c r="P19" s="39"/>
      <c r="Q19" s="39"/>
      <c r="R19" s="38"/>
      <c r="S19" s="61" t="s">
        <v>105</v>
      </c>
      <c r="T19" s="35"/>
    </row>
    <row r="20" spans="1:20" s="36" customFormat="1" ht="27" customHeight="1">
      <c r="A20" s="34"/>
      <c r="B20" s="47">
        <v>2368</v>
      </c>
      <c r="C20" s="48" t="s">
        <v>53</v>
      </c>
      <c r="D20" s="71" t="s">
        <v>54</v>
      </c>
      <c r="E20" s="71"/>
      <c r="F20" s="49">
        <v>16000</v>
      </c>
      <c r="G20" s="49">
        <v>8300</v>
      </c>
      <c r="H20" s="49">
        <v>4600</v>
      </c>
      <c r="I20" s="49">
        <v>3700</v>
      </c>
      <c r="J20" s="50">
        <v>1.2</v>
      </c>
      <c r="K20" s="50">
        <v>1.1000000000000001</v>
      </c>
      <c r="L20" s="50">
        <v>1</v>
      </c>
      <c r="M20" s="50">
        <v>1</v>
      </c>
      <c r="N20" s="50">
        <v>1</v>
      </c>
      <c r="O20" s="50">
        <v>1</v>
      </c>
      <c r="P20" s="50">
        <v>1</v>
      </c>
      <c r="Q20" s="50">
        <v>1</v>
      </c>
      <c r="R20" s="49">
        <f t="shared" ref="R20:R28" si="1">F20*N20</f>
        <v>16000</v>
      </c>
      <c r="S20" s="62"/>
      <c r="T20" s="35"/>
    </row>
    <row r="21" spans="1:20" s="36" customFormat="1" ht="27" customHeight="1">
      <c r="A21" s="34"/>
      <c r="B21" s="47">
        <v>2369</v>
      </c>
      <c r="C21" s="48" t="s">
        <v>53</v>
      </c>
      <c r="D21" s="71" t="s">
        <v>55</v>
      </c>
      <c r="E21" s="71"/>
      <c r="F21" s="49">
        <v>15200</v>
      </c>
      <c r="G21" s="49">
        <v>7600</v>
      </c>
      <c r="H21" s="49">
        <v>3800</v>
      </c>
      <c r="I21" s="49">
        <v>2300</v>
      </c>
      <c r="J21" s="50">
        <v>1.4</v>
      </c>
      <c r="K21" s="50">
        <v>1.3</v>
      </c>
      <c r="L21" s="50">
        <v>1.2</v>
      </c>
      <c r="M21" s="50">
        <v>1.1000000000000001</v>
      </c>
      <c r="N21" s="50">
        <v>1</v>
      </c>
      <c r="O21" s="50">
        <v>1</v>
      </c>
      <c r="P21" s="50">
        <v>1</v>
      </c>
      <c r="Q21" s="50">
        <v>1</v>
      </c>
      <c r="R21" s="49">
        <f t="shared" si="1"/>
        <v>15200</v>
      </c>
      <c r="S21" s="62"/>
      <c r="T21" s="35"/>
    </row>
    <row r="22" spans="1:20" s="36" customFormat="1" ht="27" customHeight="1">
      <c r="A22" s="34"/>
      <c r="B22" s="47">
        <v>2370</v>
      </c>
      <c r="C22" s="48" t="s">
        <v>53</v>
      </c>
      <c r="D22" s="71" t="s">
        <v>56</v>
      </c>
      <c r="E22" s="71"/>
      <c r="F22" s="49">
        <v>16000</v>
      </c>
      <c r="G22" s="49">
        <v>8300</v>
      </c>
      <c r="H22" s="49">
        <v>4600</v>
      </c>
      <c r="I22" s="49">
        <v>3700</v>
      </c>
      <c r="J22" s="50">
        <v>1.4</v>
      </c>
      <c r="K22" s="50">
        <v>1.3</v>
      </c>
      <c r="L22" s="50">
        <v>1.2</v>
      </c>
      <c r="M22" s="50">
        <v>1.1000000000000001</v>
      </c>
      <c r="N22" s="50">
        <v>1</v>
      </c>
      <c r="O22" s="50">
        <v>1</v>
      </c>
      <c r="P22" s="50">
        <v>1</v>
      </c>
      <c r="Q22" s="50">
        <v>1</v>
      </c>
      <c r="R22" s="49">
        <f t="shared" si="1"/>
        <v>16000</v>
      </c>
      <c r="S22" s="62"/>
      <c r="T22" s="35"/>
    </row>
    <row r="23" spans="1:20" s="36" customFormat="1" ht="27" customHeight="1">
      <c r="A23" s="34"/>
      <c r="B23" s="47">
        <v>2371</v>
      </c>
      <c r="C23" s="48" t="s">
        <v>53</v>
      </c>
      <c r="D23" s="71" t="s">
        <v>57</v>
      </c>
      <c r="E23" s="71"/>
      <c r="F23" s="49">
        <v>15200</v>
      </c>
      <c r="G23" s="49">
        <v>7600</v>
      </c>
      <c r="H23" s="49">
        <v>3800</v>
      </c>
      <c r="I23" s="49">
        <v>2300</v>
      </c>
      <c r="J23" s="50">
        <v>1.4</v>
      </c>
      <c r="K23" s="50">
        <v>1.3</v>
      </c>
      <c r="L23" s="50">
        <v>1.2</v>
      </c>
      <c r="M23" s="50">
        <v>1.1000000000000001</v>
      </c>
      <c r="N23" s="50">
        <v>1</v>
      </c>
      <c r="O23" s="50">
        <v>1</v>
      </c>
      <c r="P23" s="50">
        <v>1</v>
      </c>
      <c r="Q23" s="50">
        <v>1</v>
      </c>
      <c r="R23" s="49">
        <f t="shared" si="1"/>
        <v>15200</v>
      </c>
      <c r="S23" s="62"/>
      <c r="T23" s="35"/>
    </row>
    <row r="24" spans="1:20" s="36" customFormat="1" ht="27" customHeight="1">
      <c r="A24" s="34"/>
      <c r="B24" s="47">
        <v>2372</v>
      </c>
      <c r="C24" s="48" t="s">
        <v>53</v>
      </c>
      <c r="D24" s="71" t="s">
        <v>58</v>
      </c>
      <c r="E24" s="71"/>
      <c r="F24" s="49">
        <v>14000</v>
      </c>
      <c r="G24" s="49">
        <v>6400</v>
      </c>
      <c r="H24" s="49">
        <v>3600</v>
      </c>
      <c r="I24" s="49">
        <v>2900</v>
      </c>
      <c r="J24" s="50">
        <v>1.4</v>
      </c>
      <c r="K24" s="50">
        <v>1.3</v>
      </c>
      <c r="L24" s="50">
        <v>1.2</v>
      </c>
      <c r="M24" s="50">
        <v>1.1000000000000001</v>
      </c>
      <c r="N24" s="50">
        <v>1</v>
      </c>
      <c r="O24" s="50">
        <v>1</v>
      </c>
      <c r="P24" s="50">
        <v>1</v>
      </c>
      <c r="Q24" s="50">
        <v>1</v>
      </c>
      <c r="R24" s="49">
        <f t="shared" si="1"/>
        <v>14000</v>
      </c>
      <c r="S24" s="62"/>
      <c r="T24" s="35"/>
    </row>
    <row r="25" spans="1:20" s="36" customFormat="1" ht="27" customHeight="1">
      <c r="A25" s="34"/>
      <c r="B25" s="47">
        <v>2373</v>
      </c>
      <c r="C25" s="48" t="s">
        <v>59</v>
      </c>
      <c r="D25" s="47" t="s">
        <v>60</v>
      </c>
      <c r="E25" s="47" t="s">
        <v>61</v>
      </c>
      <c r="F25" s="49">
        <v>31500</v>
      </c>
      <c r="G25" s="49">
        <v>15100</v>
      </c>
      <c r="H25" s="49">
        <v>8100</v>
      </c>
      <c r="I25" s="49">
        <v>6500</v>
      </c>
      <c r="J25" s="50">
        <v>1.5</v>
      </c>
      <c r="K25" s="50">
        <v>1.4</v>
      </c>
      <c r="L25" s="50">
        <v>1.3</v>
      </c>
      <c r="M25" s="50">
        <v>1.2</v>
      </c>
      <c r="N25" s="50">
        <v>1</v>
      </c>
      <c r="O25" s="50">
        <v>1</v>
      </c>
      <c r="P25" s="50">
        <v>1</v>
      </c>
      <c r="Q25" s="50">
        <v>1</v>
      </c>
      <c r="R25" s="49">
        <f>F25*N25</f>
        <v>31500</v>
      </c>
      <c r="S25" s="62"/>
      <c r="T25" s="35"/>
    </row>
    <row r="26" spans="1:20" s="36" customFormat="1" ht="27" customHeight="1">
      <c r="A26" s="34"/>
      <c r="B26" s="47">
        <v>2374</v>
      </c>
      <c r="C26" s="48" t="s">
        <v>59</v>
      </c>
      <c r="D26" s="47" t="s">
        <v>61</v>
      </c>
      <c r="E26" s="47" t="s">
        <v>19</v>
      </c>
      <c r="F26" s="49">
        <v>22500</v>
      </c>
      <c r="G26" s="49">
        <v>11500</v>
      </c>
      <c r="H26" s="49">
        <v>6100</v>
      </c>
      <c r="I26" s="49">
        <v>4900</v>
      </c>
      <c r="J26" s="50">
        <v>1.5</v>
      </c>
      <c r="K26" s="50">
        <v>1.4</v>
      </c>
      <c r="L26" s="50">
        <v>1.3</v>
      </c>
      <c r="M26" s="50">
        <v>1.2</v>
      </c>
      <c r="N26" s="50">
        <v>1</v>
      </c>
      <c r="O26" s="50">
        <v>1</v>
      </c>
      <c r="P26" s="50">
        <v>1</v>
      </c>
      <c r="Q26" s="50">
        <v>1</v>
      </c>
      <c r="R26" s="49">
        <f>F26*N26</f>
        <v>22500</v>
      </c>
      <c r="S26" s="62"/>
      <c r="T26" s="35"/>
    </row>
    <row r="27" spans="1:20" s="36" customFormat="1" ht="27" customHeight="1">
      <c r="A27" s="34"/>
      <c r="B27" s="47">
        <v>2465</v>
      </c>
      <c r="C27" s="48" t="s">
        <v>62</v>
      </c>
      <c r="D27" s="47" t="s">
        <v>13</v>
      </c>
      <c r="E27" s="47" t="s">
        <v>14</v>
      </c>
      <c r="F27" s="49">
        <v>6800</v>
      </c>
      <c r="G27" s="49">
        <v>3200</v>
      </c>
      <c r="H27" s="49">
        <v>2400</v>
      </c>
      <c r="I27" s="49">
        <v>1900</v>
      </c>
      <c r="J27" s="50">
        <v>1.4</v>
      </c>
      <c r="K27" s="50">
        <v>1.3</v>
      </c>
      <c r="L27" s="50">
        <v>1.2</v>
      </c>
      <c r="M27" s="50">
        <v>1</v>
      </c>
      <c r="N27" s="50">
        <v>1</v>
      </c>
      <c r="O27" s="50">
        <v>1</v>
      </c>
      <c r="P27" s="50">
        <v>1</v>
      </c>
      <c r="Q27" s="50">
        <v>1</v>
      </c>
      <c r="R27" s="49">
        <f t="shared" si="1"/>
        <v>6800</v>
      </c>
      <c r="S27" s="62"/>
      <c r="T27" s="35"/>
    </row>
    <row r="28" spans="1:20" s="36" customFormat="1" ht="37.9" customHeight="1">
      <c r="A28" s="34"/>
      <c r="B28" s="47">
        <v>2466</v>
      </c>
      <c r="C28" s="48" t="s">
        <v>63</v>
      </c>
      <c r="D28" s="47" t="s">
        <v>13</v>
      </c>
      <c r="E28" s="47" t="s">
        <v>14</v>
      </c>
      <c r="F28" s="49">
        <v>6800</v>
      </c>
      <c r="G28" s="49">
        <v>3200</v>
      </c>
      <c r="H28" s="49">
        <v>2400</v>
      </c>
      <c r="I28" s="49">
        <v>1900</v>
      </c>
      <c r="J28" s="50">
        <v>1.4</v>
      </c>
      <c r="K28" s="50">
        <v>1.3</v>
      </c>
      <c r="L28" s="50">
        <v>1.2</v>
      </c>
      <c r="M28" s="50">
        <v>1</v>
      </c>
      <c r="N28" s="50">
        <v>1</v>
      </c>
      <c r="O28" s="50">
        <v>1</v>
      </c>
      <c r="P28" s="50">
        <v>1</v>
      </c>
      <c r="Q28" s="50">
        <v>1</v>
      </c>
      <c r="R28" s="49">
        <f t="shared" si="1"/>
        <v>6800</v>
      </c>
      <c r="S28" s="63"/>
      <c r="T28" s="35"/>
    </row>
    <row r="29" spans="1:20" s="36" customFormat="1" ht="27" customHeight="1">
      <c r="A29" s="34">
        <v>4</v>
      </c>
      <c r="B29" s="44"/>
      <c r="C29" s="45" t="s">
        <v>21</v>
      </c>
      <c r="D29" s="34"/>
      <c r="E29" s="34"/>
      <c r="F29" s="46"/>
      <c r="G29" s="46"/>
      <c r="H29" s="46"/>
      <c r="I29" s="46"/>
      <c r="J29" s="46"/>
      <c r="K29" s="46"/>
      <c r="L29" s="46"/>
      <c r="M29" s="46"/>
      <c r="N29" s="39"/>
      <c r="O29" s="39"/>
      <c r="P29" s="39"/>
      <c r="Q29" s="39"/>
      <c r="R29" s="38"/>
      <c r="S29" s="13"/>
      <c r="T29" s="35"/>
    </row>
    <row r="30" spans="1:20" s="52" customFormat="1" ht="79.5" customHeight="1">
      <c r="A30" s="10"/>
      <c r="B30" s="26">
        <v>2543</v>
      </c>
      <c r="C30" s="27" t="s">
        <v>22</v>
      </c>
      <c r="D30" s="10" t="s">
        <v>23</v>
      </c>
      <c r="E30" s="10" t="s">
        <v>24</v>
      </c>
      <c r="F30" s="28">
        <v>18000</v>
      </c>
      <c r="G30" s="28">
        <v>9200</v>
      </c>
      <c r="H30" s="28">
        <v>5100</v>
      </c>
      <c r="I30" s="28">
        <v>4080</v>
      </c>
      <c r="J30" s="29">
        <v>1.8</v>
      </c>
      <c r="K30" s="29">
        <v>1.3</v>
      </c>
      <c r="L30" s="29">
        <v>1</v>
      </c>
      <c r="M30" s="29">
        <v>1</v>
      </c>
      <c r="N30" s="29">
        <v>1</v>
      </c>
      <c r="O30" s="29">
        <v>1</v>
      </c>
      <c r="P30" s="29">
        <v>1</v>
      </c>
      <c r="Q30" s="29">
        <v>1</v>
      </c>
      <c r="R30" s="30">
        <f>N30*F30</f>
        <v>18000</v>
      </c>
      <c r="S30" s="13" t="s">
        <v>111</v>
      </c>
      <c r="T30" s="51"/>
    </row>
    <row r="31" spans="1:20" s="52" customFormat="1" ht="80.25" customHeight="1">
      <c r="A31" s="10"/>
      <c r="B31" s="26">
        <v>2547</v>
      </c>
      <c r="C31" s="27" t="s">
        <v>25</v>
      </c>
      <c r="D31" s="10" t="s">
        <v>26</v>
      </c>
      <c r="E31" s="10" t="s">
        <v>27</v>
      </c>
      <c r="F31" s="28">
        <v>9800</v>
      </c>
      <c r="G31" s="28">
        <v>5200</v>
      </c>
      <c r="H31" s="28">
        <v>3700</v>
      </c>
      <c r="I31" s="28">
        <v>2960</v>
      </c>
      <c r="J31" s="29">
        <v>1.5</v>
      </c>
      <c r="K31" s="29">
        <v>1.3</v>
      </c>
      <c r="L31" s="29">
        <v>1</v>
      </c>
      <c r="M31" s="29">
        <v>1</v>
      </c>
      <c r="N31" s="29">
        <v>1</v>
      </c>
      <c r="O31" s="29">
        <v>1</v>
      </c>
      <c r="P31" s="29">
        <v>1</v>
      </c>
      <c r="Q31" s="29">
        <v>1</v>
      </c>
      <c r="R31" s="30">
        <f t="shared" ref="R31:R35" si="2">N31*F31</f>
        <v>9800</v>
      </c>
      <c r="S31" s="62" t="s">
        <v>110</v>
      </c>
      <c r="T31" s="51"/>
    </row>
    <row r="32" spans="1:20" s="52" customFormat="1" ht="69.75" customHeight="1">
      <c r="A32" s="10"/>
      <c r="B32" s="26">
        <v>2548</v>
      </c>
      <c r="C32" s="27" t="s">
        <v>28</v>
      </c>
      <c r="D32" s="10" t="s">
        <v>26</v>
      </c>
      <c r="E32" s="10" t="s">
        <v>27</v>
      </c>
      <c r="F32" s="28">
        <v>18000</v>
      </c>
      <c r="G32" s="28"/>
      <c r="H32" s="28"/>
      <c r="I32" s="28"/>
      <c r="J32" s="29">
        <v>1.5</v>
      </c>
      <c r="K32" s="29"/>
      <c r="L32" s="29"/>
      <c r="M32" s="29"/>
      <c r="N32" s="60">
        <v>1.5</v>
      </c>
      <c r="O32" s="29"/>
      <c r="P32" s="29"/>
      <c r="Q32" s="29"/>
      <c r="R32" s="30">
        <f t="shared" si="2"/>
        <v>27000</v>
      </c>
      <c r="S32" s="62"/>
      <c r="T32" s="51"/>
    </row>
    <row r="33" spans="1:20" s="52" customFormat="1" ht="69.75" customHeight="1">
      <c r="A33" s="10"/>
      <c r="B33" s="26">
        <v>2549</v>
      </c>
      <c r="C33" s="27" t="s">
        <v>29</v>
      </c>
      <c r="D33" s="10" t="s">
        <v>26</v>
      </c>
      <c r="E33" s="10" t="s">
        <v>27</v>
      </c>
      <c r="F33" s="28">
        <v>12000</v>
      </c>
      <c r="G33" s="28"/>
      <c r="H33" s="28"/>
      <c r="I33" s="28"/>
      <c r="J33" s="29">
        <v>1.5</v>
      </c>
      <c r="K33" s="29"/>
      <c r="L33" s="29"/>
      <c r="M33" s="29"/>
      <c r="N33" s="60">
        <v>1.5</v>
      </c>
      <c r="O33" s="29"/>
      <c r="P33" s="29"/>
      <c r="Q33" s="29"/>
      <c r="R33" s="30">
        <f t="shared" si="2"/>
        <v>18000</v>
      </c>
      <c r="S33" s="62"/>
      <c r="T33" s="51"/>
    </row>
    <row r="34" spans="1:20" s="52" customFormat="1" ht="69.75" customHeight="1">
      <c r="A34" s="10"/>
      <c r="B34" s="26">
        <v>2550</v>
      </c>
      <c r="C34" s="27" t="s">
        <v>30</v>
      </c>
      <c r="D34" s="10" t="s">
        <v>26</v>
      </c>
      <c r="E34" s="10" t="s">
        <v>27</v>
      </c>
      <c r="F34" s="28">
        <v>8400</v>
      </c>
      <c r="G34" s="28"/>
      <c r="H34" s="28"/>
      <c r="I34" s="28"/>
      <c r="J34" s="29">
        <v>1.5</v>
      </c>
      <c r="K34" s="29"/>
      <c r="L34" s="29"/>
      <c r="M34" s="29"/>
      <c r="N34" s="60">
        <v>2</v>
      </c>
      <c r="O34" s="29"/>
      <c r="P34" s="29"/>
      <c r="Q34" s="29"/>
      <c r="R34" s="30">
        <f t="shared" si="2"/>
        <v>16800</v>
      </c>
      <c r="S34" s="62"/>
      <c r="T34" s="51"/>
    </row>
    <row r="35" spans="1:20" s="52" customFormat="1" ht="69.75" customHeight="1">
      <c r="A35" s="10"/>
      <c r="B35" s="26">
        <v>2551</v>
      </c>
      <c r="C35" s="27" t="s">
        <v>31</v>
      </c>
      <c r="D35" s="10" t="s">
        <v>26</v>
      </c>
      <c r="E35" s="10" t="s">
        <v>27</v>
      </c>
      <c r="F35" s="28">
        <v>7200</v>
      </c>
      <c r="G35" s="28"/>
      <c r="H35" s="28"/>
      <c r="I35" s="28"/>
      <c r="J35" s="29">
        <v>1.5</v>
      </c>
      <c r="K35" s="29"/>
      <c r="L35" s="29"/>
      <c r="M35" s="29"/>
      <c r="N35" s="60">
        <v>2</v>
      </c>
      <c r="O35" s="29"/>
      <c r="P35" s="29"/>
      <c r="Q35" s="29"/>
      <c r="R35" s="30">
        <f t="shared" si="2"/>
        <v>14400</v>
      </c>
      <c r="S35" s="63"/>
      <c r="T35" s="51"/>
    </row>
    <row r="36" spans="1:20" s="36" customFormat="1" ht="31.5" customHeight="1">
      <c r="A36" s="34">
        <v>5</v>
      </c>
      <c r="B36" s="44"/>
      <c r="C36" s="45" t="s">
        <v>32</v>
      </c>
      <c r="D36" s="34"/>
      <c r="E36" s="34"/>
      <c r="F36" s="46"/>
      <c r="G36" s="46"/>
      <c r="H36" s="46"/>
      <c r="I36" s="46"/>
      <c r="J36" s="46"/>
      <c r="K36" s="46"/>
      <c r="L36" s="46"/>
      <c r="M36" s="46"/>
      <c r="N36" s="39"/>
      <c r="O36" s="39"/>
      <c r="P36" s="39"/>
      <c r="Q36" s="39"/>
      <c r="R36" s="38"/>
      <c r="S36" s="13"/>
      <c r="T36" s="35"/>
    </row>
    <row r="37" spans="1:20" s="36" customFormat="1" ht="31.5" customHeight="1">
      <c r="A37" s="34"/>
      <c r="B37" s="21">
        <v>2671</v>
      </c>
      <c r="C37" s="22" t="s">
        <v>19</v>
      </c>
      <c r="D37" s="21" t="s">
        <v>77</v>
      </c>
      <c r="E37" s="21" t="s">
        <v>78</v>
      </c>
      <c r="F37" s="23">
        <v>24000</v>
      </c>
      <c r="G37" s="23">
        <v>12500</v>
      </c>
      <c r="H37" s="23">
        <v>6400</v>
      </c>
      <c r="I37" s="23">
        <v>5100</v>
      </c>
      <c r="J37" s="12">
        <v>1.3</v>
      </c>
      <c r="K37" s="12">
        <v>1.3</v>
      </c>
      <c r="L37" s="12">
        <v>1.3</v>
      </c>
      <c r="M37" s="12">
        <v>1.3</v>
      </c>
      <c r="N37" s="12">
        <v>1.3</v>
      </c>
      <c r="O37" s="12">
        <v>1.3</v>
      </c>
      <c r="P37" s="12">
        <v>1.3</v>
      </c>
      <c r="Q37" s="12">
        <v>1.3</v>
      </c>
      <c r="R37" s="23">
        <f>F37*N37</f>
        <v>31200</v>
      </c>
      <c r="S37" s="13"/>
      <c r="T37" s="35"/>
    </row>
    <row r="38" spans="1:20" s="36" customFormat="1" ht="31.5" customHeight="1">
      <c r="A38" s="34"/>
      <c r="B38" s="21">
        <v>2672</v>
      </c>
      <c r="C38" s="22" t="s">
        <v>19</v>
      </c>
      <c r="D38" s="21" t="s">
        <v>77</v>
      </c>
      <c r="E38" s="21" t="s">
        <v>79</v>
      </c>
      <c r="F38" s="23">
        <v>22000</v>
      </c>
      <c r="G38" s="23">
        <v>12000</v>
      </c>
      <c r="H38" s="23">
        <v>6200</v>
      </c>
      <c r="I38" s="23">
        <v>5000</v>
      </c>
      <c r="J38" s="12">
        <v>1.3</v>
      </c>
      <c r="K38" s="12">
        <v>1.3</v>
      </c>
      <c r="L38" s="12">
        <v>1.3</v>
      </c>
      <c r="M38" s="12">
        <v>1.3</v>
      </c>
      <c r="N38" s="12">
        <v>1.3</v>
      </c>
      <c r="O38" s="12">
        <v>1.3</v>
      </c>
      <c r="P38" s="12">
        <v>1.3</v>
      </c>
      <c r="Q38" s="12">
        <v>1.3</v>
      </c>
      <c r="R38" s="23">
        <f>F38*N38</f>
        <v>28600</v>
      </c>
      <c r="S38" s="13"/>
      <c r="T38" s="35"/>
    </row>
    <row r="39" spans="1:20" s="36" customFormat="1" ht="55.5" customHeight="1">
      <c r="A39" s="34"/>
      <c r="B39" s="21">
        <v>2675</v>
      </c>
      <c r="C39" s="22" t="s">
        <v>80</v>
      </c>
      <c r="D39" s="21" t="s">
        <v>13</v>
      </c>
      <c r="E39" s="21" t="s">
        <v>14</v>
      </c>
      <c r="F39" s="23">
        <v>22000</v>
      </c>
      <c r="G39" s="23"/>
      <c r="H39" s="23"/>
      <c r="I39" s="23"/>
      <c r="J39" s="12">
        <v>1.5</v>
      </c>
      <c r="K39" s="12"/>
      <c r="L39" s="12"/>
      <c r="M39" s="12"/>
      <c r="N39" s="60">
        <v>1.5</v>
      </c>
      <c r="O39" s="12"/>
      <c r="P39" s="12"/>
      <c r="Q39" s="12"/>
      <c r="R39" s="23">
        <f>F39*N39</f>
        <v>33000</v>
      </c>
      <c r="S39" s="13"/>
      <c r="T39" s="35"/>
    </row>
    <row r="40" spans="1:20" s="36" customFormat="1" ht="55.5" customHeight="1">
      <c r="A40" s="34"/>
      <c r="B40" s="21">
        <v>2676</v>
      </c>
      <c r="C40" s="22" t="s">
        <v>81</v>
      </c>
      <c r="D40" s="21" t="s">
        <v>13</v>
      </c>
      <c r="E40" s="21" t="s">
        <v>14</v>
      </c>
      <c r="F40" s="23">
        <v>17000</v>
      </c>
      <c r="G40" s="23"/>
      <c r="H40" s="23"/>
      <c r="I40" s="23"/>
      <c r="J40" s="12">
        <v>1.5</v>
      </c>
      <c r="K40" s="12"/>
      <c r="L40" s="12"/>
      <c r="M40" s="12"/>
      <c r="N40" s="60">
        <v>1.5</v>
      </c>
      <c r="O40" s="12"/>
      <c r="P40" s="12"/>
      <c r="Q40" s="12"/>
      <c r="R40" s="23">
        <f t="shared" ref="R40:R48" si="3">F40*N40</f>
        <v>25500</v>
      </c>
      <c r="S40" s="13"/>
      <c r="T40" s="35"/>
    </row>
    <row r="41" spans="1:20" s="36" customFormat="1" ht="55.5" customHeight="1">
      <c r="A41" s="34"/>
      <c r="B41" s="21">
        <v>2677</v>
      </c>
      <c r="C41" s="22" t="s">
        <v>82</v>
      </c>
      <c r="D41" s="21" t="s">
        <v>13</v>
      </c>
      <c r="E41" s="21" t="s">
        <v>14</v>
      </c>
      <c r="F41" s="23">
        <v>15000</v>
      </c>
      <c r="G41" s="23"/>
      <c r="H41" s="23"/>
      <c r="I41" s="23"/>
      <c r="J41" s="12">
        <v>1.6</v>
      </c>
      <c r="K41" s="12"/>
      <c r="L41" s="12"/>
      <c r="M41" s="12"/>
      <c r="N41" s="60">
        <v>1.6</v>
      </c>
      <c r="O41" s="12"/>
      <c r="P41" s="12"/>
      <c r="Q41" s="12"/>
      <c r="R41" s="23">
        <f t="shared" si="3"/>
        <v>24000</v>
      </c>
      <c r="S41" s="13"/>
      <c r="T41" s="35"/>
    </row>
    <row r="42" spans="1:20" s="36" customFormat="1" ht="57" customHeight="1">
      <c r="A42" s="34"/>
      <c r="B42" s="21">
        <v>2678</v>
      </c>
      <c r="C42" s="22" t="s">
        <v>83</v>
      </c>
      <c r="D42" s="21" t="s">
        <v>13</v>
      </c>
      <c r="E42" s="21" t="s">
        <v>14</v>
      </c>
      <c r="F42" s="23">
        <v>10000</v>
      </c>
      <c r="G42" s="23"/>
      <c r="H42" s="23"/>
      <c r="I42" s="23"/>
      <c r="J42" s="12">
        <v>1.8</v>
      </c>
      <c r="K42" s="12"/>
      <c r="L42" s="12"/>
      <c r="M42" s="12"/>
      <c r="N42" s="60">
        <v>1.8</v>
      </c>
      <c r="O42" s="12"/>
      <c r="P42" s="12"/>
      <c r="Q42" s="12"/>
      <c r="R42" s="23">
        <f t="shared" si="3"/>
        <v>18000</v>
      </c>
      <c r="S42" s="13"/>
      <c r="T42" s="35"/>
    </row>
    <row r="43" spans="1:20" s="36" customFormat="1" ht="42.75" customHeight="1">
      <c r="A43" s="34"/>
      <c r="B43" s="21">
        <v>2689</v>
      </c>
      <c r="C43" s="22" t="s">
        <v>84</v>
      </c>
      <c r="D43" s="21" t="s">
        <v>13</v>
      </c>
      <c r="E43" s="21" t="s">
        <v>14</v>
      </c>
      <c r="F43" s="23">
        <v>4500</v>
      </c>
      <c r="G43" s="23">
        <v>2300</v>
      </c>
      <c r="H43" s="23">
        <v>1800</v>
      </c>
      <c r="I43" s="23">
        <v>1400</v>
      </c>
      <c r="J43" s="12">
        <v>1.7</v>
      </c>
      <c r="K43" s="12">
        <v>1.7</v>
      </c>
      <c r="L43" s="12">
        <v>1.7</v>
      </c>
      <c r="M43" s="12">
        <v>1.7</v>
      </c>
      <c r="N43" s="12">
        <v>1</v>
      </c>
      <c r="O43" s="12">
        <v>1</v>
      </c>
      <c r="P43" s="12">
        <v>1</v>
      </c>
      <c r="Q43" s="12">
        <v>1</v>
      </c>
      <c r="R43" s="23">
        <f t="shared" si="3"/>
        <v>4500</v>
      </c>
      <c r="S43" s="61" t="s">
        <v>106</v>
      </c>
      <c r="T43" s="35"/>
    </row>
    <row r="44" spans="1:20" s="36" customFormat="1" ht="27" customHeight="1">
      <c r="A44" s="34"/>
      <c r="B44" s="21">
        <v>2690</v>
      </c>
      <c r="C44" s="22" t="s">
        <v>85</v>
      </c>
      <c r="D44" s="21" t="s">
        <v>86</v>
      </c>
      <c r="E44" s="21" t="s">
        <v>87</v>
      </c>
      <c r="F44" s="23">
        <v>12000</v>
      </c>
      <c r="G44" s="23">
        <v>6300</v>
      </c>
      <c r="H44" s="23">
        <v>3600</v>
      </c>
      <c r="I44" s="23">
        <v>2900</v>
      </c>
      <c r="J44" s="12">
        <v>1.2</v>
      </c>
      <c r="K44" s="12">
        <v>1.2</v>
      </c>
      <c r="L44" s="12">
        <v>1.2</v>
      </c>
      <c r="M44" s="12">
        <v>1.2</v>
      </c>
      <c r="N44" s="12">
        <v>1</v>
      </c>
      <c r="O44" s="12">
        <v>1</v>
      </c>
      <c r="P44" s="12">
        <v>1</v>
      </c>
      <c r="Q44" s="12">
        <v>1</v>
      </c>
      <c r="R44" s="23">
        <f t="shared" si="3"/>
        <v>12000</v>
      </c>
      <c r="S44" s="62"/>
      <c r="T44" s="35"/>
    </row>
    <row r="45" spans="1:20" s="36" customFormat="1" ht="39.75" customHeight="1">
      <c r="A45" s="34"/>
      <c r="B45" s="21">
        <v>2709</v>
      </c>
      <c r="C45" s="22" t="s">
        <v>88</v>
      </c>
      <c r="D45" s="21" t="s">
        <v>77</v>
      </c>
      <c r="E45" s="21" t="s">
        <v>89</v>
      </c>
      <c r="F45" s="23">
        <v>15000</v>
      </c>
      <c r="G45" s="23">
        <v>7700</v>
      </c>
      <c r="H45" s="23">
        <v>4300</v>
      </c>
      <c r="I45" s="23">
        <v>3400</v>
      </c>
      <c r="J45" s="12">
        <v>1.5</v>
      </c>
      <c r="K45" s="12">
        <v>1.5</v>
      </c>
      <c r="L45" s="12">
        <v>1.5</v>
      </c>
      <c r="M45" s="12">
        <v>1.5</v>
      </c>
      <c r="N45" s="12">
        <v>1</v>
      </c>
      <c r="O45" s="12">
        <v>1</v>
      </c>
      <c r="P45" s="12">
        <v>1</v>
      </c>
      <c r="Q45" s="12">
        <v>1</v>
      </c>
      <c r="R45" s="23">
        <f t="shared" si="3"/>
        <v>15000</v>
      </c>
      <c r="S45" s="62"/>
      <c r="T45" s="35"/>
    </row>
    <row r="46" spans="1:20" s="36" customFormat="1" ht="39" customHeight="1">
      <c r="A46" s="34"/>
      <c r="B46" s="21">
        <v>2714</v>
      </c>
      <c r="C46" s="22" t="s">
        <v>90</v>
      </c>
      <c r="D46" s="21" t="s">
        <v>91</v>
      </c>
      <c r="E46" s="21" t="s">
        <v>92</v>
      </c>
      <c r="F46" s="23">
        <v>4000</v>
      </c>
      <c r="G46" s="23">
        <v>2100</v>
      </c>
      <c r="H46" s="23">
        <v>1600</v>
      </c>
      <c r="I46" s="23">
        <v>1300</v>
      </c>
      <c r="J46" s="12">
        <v>1.7</v>
      </c>
      <c r="K46" s="12">
        <v>1.7</v>
      </c>
      <c r="L46" s="12">
        <v>1.7</v>
      </c>
      <c r="M46" s="12">
        <v>1.7</v>
      </c>
      <c r="N46" s="12">
        <v>1</v>
      </c>
      <c r="O46" s="12">
        <v>1</v>
      </c>
      <c r="P46" s="12">
        <v>1</v>
      </c>
      <c r="Q46" s="12">
        <v>1</v>
      </c>
      <c r="R46" s="23">
        <f t="shared" si="3"/>
        <v>4000</v>
      </c>
      <c r="S46" s="62"/>
      <c r="T46" s="35"/>
    </row>
    <row r="47" spans="1:20" s="36" customFormat="1" ht="39.75" customHeight="1">
      <c r="A47" s="34"/>
      <c r="B47" s="21">
        <v>2716</v>
      </c>
      <c r="C47" s="22" t="s">
        <v>93</v>
      </c>
      <c r="D47" s="21" t="s">
        <v>13</v>
      </c>
      <c r="E47" s="21" t="s">
        <v>14</v>
      </c>
      <c r="F47" s="23">
        <v>4000</v>
      </c>
      <c r="G47" s="23">
        <v>2100</v>
      </c>
      <c r="H47" s="23">
        <v>1600</v>
      </c>
      <c r="I47" s="23">
        <v>1300</v>
      </c>
      <c r="J47" s="12">
        <v>1.7</v>
      </c>
      <c r="K47" s="12">
        <v>1.7</v>
      </c>
      <c r="L47" s="12">
        <v>1.7</v>
      </c>
      <c r="M47" s="12">
        <v>1.7</v>
      </c>
      <c r="N47" s="12">
        <v>1</v>
      </c>
      <c r="O47" s="12">
        <v>1</v>
      </c>
      <c r="P47" s="12">
        <v>1</v>
      </c>
      <c r="Q47" s="12">
        <v>1</v>
      </c>
      <c r="R47" s="23">
        <f t="shared" si="3"/>
        <v>4000</v>
      </c>
      <c r="S47" s="62"/>
      <c r="T47" s="35"/>
    </row>
    <row r="48" spans="1:20" s="36" customFormat="1" ht="39.75" customHeight="1">
      <c r="A48" s="34"/>
      <c r="B48" s="21">
        <v>2717</v>
      </c>
      <c r="C48" s="22" t="s">
        <v>94</v>
      </c>
      <c r="D48" s="21" t="s">
        <v>13</v>
      </c>
      <c r="E48" s="21" t="s">
        <v>14</v>
      </c>
      <c r="F48" s="23">
        <v>3000</v>
      </c>
      <c r="G48" s="23">
        <v>1700</v>
      </c>
      <c r="H48" s="23">
        <v>1300</v>
      </c>
      <c r="I48" s="23">
        <v>1100</v>
      </c>
      <c r="J48" s="12">
        <v>1.7</v>
      </c>
      <c r="K48" s="12">
        <v>1.7</v>
      </c>
      <c r="L48" s="12">
        <v>1.7</v>
      </c>
      <c r="M48" s="12">
        <v>1.7</v>
      </c>
      <c r="N48" s="12">
        <v>1</v>
      </c>
      <c r="O48" s="12">
        <v>1</v>
      </c>
      <c r="P48" s="12">
        <v>1</v>
      </c>
      <c r="Q48" s="12">
        <v>1</v>
      </c>
      <c r="R48" s="23">
        <f t="shared" si="3"/>
        <v>3000</v>
      </c>
      <c r="S48" s="63"/>
      <c r="T48" s="35"/>
    </row>
    <row r="49" spans="1:20" s="36" customFormat="1" ht="33" customHeight="1">
      <c r="A49" s="34">
        <v>6</v>
      </c>
      <c r="B49" s="44"/>
      <c r="C49" s="37" t="s">
        <v>33</v>
      </c>
      <c r="D49" s="34"/>
      <c r="E49" s="34"/>
      <c r="F49" s="46"/>
      <c r="G49" s="46"/>
      <c r="H49" s="46"/>
      <c r="I49" s="46"/>
      <c r="J49" s="39"/>
      <c r="K49" s="39"/>
      <c r="L49" s="39"/>
      <c r="M49" s="39"/>
      <c r="N49" s="39"/>
      <c r="O49" s="39"/>
      <c r="P49" s="39"/>
      <c r="Q49" s="39"/>
      <c r="R49" s="38"/>
      <c r="S49" s="13"/>
      <c r="T49" s="35"/>
    </row>
    <row r="50" spans="1:20" s="52" customFormat="1" ht="43.9" customHeight="1">
      <c r="A50" s="10"/>
      <c r="B50" s="10">
        <v>2782</v>
      </c>
      <c r="C50" s="43" t="s">
        <v>34</v>
      </c>
      <c r="D50" s="17" t="s">
        <v>99</v>
      </c>
      <c r="E50" s="17" t="s">
        <v>35</v>
      </c>
      <c r="F50" s="53">
        <v>20000</v>
      </c>
      <c r="G50" s="53">
        <v>8000</v>
      </c>
      <c r="H50" s="53">
        <v>4000</v>
      </c>
      <c r="I50" s="53">
        <v>3200</v>
      </c>
      <c r="J50" s="31">
        <v>1.1000000000000001</v>
      </c>
      <c r="K50" s="31">
        <v>1.4450000000000001</v>
      </c>
      <c r="L50" s="31">
        <v>1.3</v>
      </c>
      <c r="M50" s="31">
        <v>1.3</v>
      </c>
      <c r="N50" s="31">
        <v>1.1000000000000001</v>
      </c>
      <c r="O50" s="31">
        <v>1.4450000000000001</v>
      </c>
      <c r="P50" s="31">
        <v>1.3</v>
      </c>
      <c r="Q50" s="31">
        <v>1.3</v>
      </c>
      <c r="R50" s="28">
        <f t="shared" ref="R50:R56" si="4">N50*F50</f>
        <v>22000</v>
      </c>
      <c r="S50" s="61" t="s">
        <v>113</v>
      </c>
      <c r="T50" s="51"/>
    </row>
    <row r="51" spans="1:20" s="52" customFormat="1" ht="41.25" customHeight="1">
      <c r="A51" s="10"/>
      <c r="B51" s="10">
        <v>2784</v>
      </c>
      <c r="C51" s="43" t="s">
        <v>36</v>
      </c>
      <c r="D51" s="17" t="s">
        <v>34</v>
      </c>
      <c r="E51" s="17" t="s">
        <v>37</v>
      </c>
      <c r="F51" s="53">
        <v>15000</v>
      </c>
      <c r="G51" s="53">
        <v>7500</v>
      </c>
      <c r="H51" s="53">
        <v>3700</v>
      </c>
      <c r="I51" s="53">
        <v>3000</v>
      </c>
      <c r="J51" s="31">
        <v>1.456</v>
      </c>
      <c r="K51" s="31">
        <v>1.5413333333333334</v>
      </c>
      <c r="L51" s="31">
        <v>1.4054054054054055</v>
      </c>
      <c r="M51" s="31">
        <v>1.3866666666666667</v>
      </c>
      <c r="N51" s="31">
        <v>1.456</v>
      </c>
      <c r="O51" s="31">
        <v>1.5413333333333334</v>
      </c>
      <c r="P51" s="31">
        <v>1.4054054054054055</v>
      </c>
      <c r="Q51" s="31">
        <v>1.3866666666666667</v>
      </c>
      <c r="R51" s="28">
        <f t="shared" si="4"/>
        <v>21840</v>
      </c>
      <c r="S51" s="63"/>
      <c r="T51" s="51"/>
    </row>
    <row r="52" spans="1:20" s="52" customFormat="1" ht="54.75" customHeight="1">
      <c r="A52" s="10"/>
      <c r="B52" s="10">
        <v>2786</v>
      </c>
      <c r="C52" s="43" t="s">
        <v>38</v>
      </c>
      <c r="D52" s="17" t="s">
        <v>39</v>
      </c>
      <c r="E52" s="17" t="s">
        <v>40</v>
      </c>
      <c r="F52" s="53">
        <v>13650</v>
      </c>
      <c r="G52" s="53">
        <v>6800</v>
      </c>
      <c r="H52" s="53">
        <v>3400</v>
      </c>
      <c r="I52" s="53">
        <v>2700</v>
      </c>
      <c r="J52" s="31">
        <v>1.6000000000000003</v>
      </c>
      <c r="K52" s="31">
        <v>1.7</v>
      </c>
      <c r="L52" s="31">
        <v>1.5294117647058825</v>
      </c>
      <c r="M52" s="31">
        <v>1.5407407407407407</v>
      </c>
      <c r="N52" s="31">
        <v>1</v>
      </c>
      <c r="O52" s="31">
        <v>1</v>
      </c>
      <c r="P52" s="31">
        <v>1</v>
      </c>
      <c r="Q52" s="31">
        <v>1</v>
      </c>
      <c r="R52" s="28">
        <f t="shared" si="4"/>
        <v>13650</v>
      </c>
      <c r="S52" s="61" t="s">
        <v>107</v>
      </c>
      <c r="T52" s="51"/>
    </row>
    <row r="53" spans="1:20" s="52" customFormat="1" ht="56.25" customHeight="1">
      <c r="A53" s="10"/>
      <c r="B53" s="10">
        <v>2786</v>
      </c>
      <c r="C53" s="43" t="s">
        <v>38</v>
      </c>
      <c r="D53" s="17" t="s">
        <v>41</v>
      </c>
      <c r="E53" s="17" t="s">
        <v>42</v>
      </c>
      <c r="F53" s="53">
        <v>13650</v>
      </c>
      <c r="G53" s="53">
        <v>6800</v>
      </c>
      <c r="H53" s="53">
        <v>3400</v>
      </c>
      <c r="I53" s="53">
        <v>2700</v>
      </c>
      <c r="J53" s="31">
        <v>1.0989010989010988</v>
      </c>
      <c r="K53" s="31">
        <v>1.1029411764705883</v>
      </c>
      <c r="L53" s="31">
        <v>1.1029411764705883</v>
      </c>
      <c r="M53" s="31">
        <v>1.1000000000000001</v>
      </c>
      <c r="N53" s="31">
        <v>1</v>
      </c>
      <c r="O53" s="31">
        <v>1</v>
      </c>
      <c r="P53" s="31">
        <v>1</v>
      </c>
      <c r="Q53" s="31">
        <v>1</v>
      </c>
      <c r="R53" s="28">
        <f t="shared" si="4"/>
        <v>13650</v>
      </c>
      <c r="S53" s="62"/>
      <c r="T53" s="51"/>
    </row>
    <row r="54" spans="1:20" s="52" customFormat="1" ht="43.5" customHeight="1">
      <c r="A54" s="10"/>
      <c r="B54" s="10">
        <v>2799</v>
      </c>
      <c r="C54" s="43" t="s">
        <v>43</v>
      </c>
      <c r="D54" s="54" t="s">
        <v>44</v>
      </c>
      <c r="E54" s="54" t="s">
        <v>45</v>
      </c>
      <c r="F54" s="55">
        <v>10500</v>
      </c>
      <c r="G54" s="55">
        <v>5100</v>
      </c>
      <c r="H54" s="55">
        <v>2500</v>
      </c>
      <c r="I54" s="55">
        <v>2000</v>
      </c>
      <c r="J54" s="31">
        <v>1.7</v>
      </c>
      <c r="K54" s="56">
        <v>2.1</v>
      </c>
      <c r="L54" s="56">
        <v>1.8</v>
      </c>
      <c r="M54" s="56">
        <v>1.5</v>
      </c>
      <c r="N54" s="31">
        <v>1</v>
      </c>
      <c r="O54" s="31">
        <v>1</v>
      </c>
      <c r="P54" s="31">
        <v>1</v>
      </c>
      <c r="Q54" s="31">
        <v>1</v>
      </c>
      <c r="R54" s="28">
        <f t="shared" si="4"/>
        <v>10500</v>
      </c>
      <c r="S54" s="62"/>
      <c r="T54" s="35" t="s">
        <v>103</v>
      </c>
    </row>
    <row r="55" spans="1:20" s="52" customFormat="1" ht="43.5" customHeight="1">
      <c r="A55" s="10"/>
      <c r="B55" s="10">
        <v>2800</v>
      </c>
      <c r="C55" s="43" t="s">
        <v>46</v>
      </c>
      <c r="D55" s="54" t="s">
        <v>98</v>
      </c>
      <c r="E55" s="54" t="s">
        <v>47</v>
      </c>
      <c r="F55" s="55">
        <v>10500</v>
      </c>
      <c r="G55" s="55">
        <v>5100</v>
      </c>
      <c r="H55" s="55">
        <v>2600</v>
      </c>
      <c r="I55" s="55">
        <v>2000</v>
      </c>
      <c r="J55" s="31">
        <v>1.7</v>
      </c>
      <c r="K55" s="31">
        <v>1.1009523809523809</v>
      </c>
      <c r="L55" s="31">
        <v>1.1538461538461537</v>
      </c>
      <c r="M55" s="31">
        <v>1.2000000000000002</v>
      </c>
      <c r="N55" s="31">
        <v>1</v>
      </c>
      <c r="O55" s="31">
        <v>1</v>
      </c>
      <c r="P55" s="31">
        <v>1</v>
      </c>
      <c r="Q55" s="31">
        <v>1</v>
      </c>
      <c r="R55" s="28">
        <f t="shared" si="4"/>
        <v>10500</v>
      </c>
      <c r="S55" s="62"/>
      <c r="T55" s="35"/>
    </row>
    <row r="56" spans="1:20" s="52" customFormat="1" ht="47.25" customHeight="1">
      <c r="A56" s="10"/>
      <c r="B56" s="10">
        <v>2800</v>
      </c>
      <c r="C56" s="43" t="s">
        <v>46</v>
      </c>
      <c r="D56" s="17" t="s">
        <v>48</v>
      </c>
      <c r="E56" s="17" t="s">
        <v>49</v>
      </c>
      <c r="F56" s="53">
        <v>10500</v>
      </c>
      <c r="G56" s="53">
        <v>5100</v>
      </c>
      <c r="H56" s="53">
        <v>2600</v>
      </c>
      <c r="I56" s="53">
        <v>2000</v>
      </c>
      <c r="J56" s="31">
        <v>1.6999999999999997</v>
      </c>
      <c r="K56" s="31">
        <v>2.1</v>
      </c>
      <c r="L56" s="31">
        <v>1.7307692307692306</v>
      </c>
      <c r="M56" s="31">
        <v>1.5</v>
      </c>
      <c r="N56" s="31">
        <v>1</v>
      </c>
      <c r="O56" s="31">
        <v>1</v>
      </c>
      <c r="P56" s="31">
        <v>1</v>
      </c>
      <c r="Q56" s="31">
        <v>1</v>
      </c>
      <c r="R56" s="28">
        <f t="shared" si="4"/>
        <v>10500</v>
      </c>
      <c r="S56" s="63"/>
      <c r="T56" s="35" t="s">
        <v>103</v>
      </c>
    </row>
    <row r="57" spans="1:20" s="52" customFormat="1">
      <c r="A57" s="51"/>
      <c r="B57" s="51"/>
      <c r="C57" s="51"/>
      <c r="D57" s="51"/>
      <c r="E57" s="51"/>
      <c r="F57" s="57"/>
      <c r="G57" s="57"/>
      <c r="H57" s="57"/>
      <c r="I57" s="57"/>
      <c r="J57" s="57"/>
      <c r="K57" s="57"/>
      <c r="L57" s="57"/>
      <c r="M57" s="57"/>
      <c r="N57" s="58"/>
      <c r="O57" s="58"/>
      <c r="P57" s="58"/>
      <c r="Q57" s="58"/>
      <c r="R57" s="57"/>
      <c r="S57" s="59"/>
      <c r="T57" s="51"/>
    </row>
    <row r="58" spans="1:20">
      <c r="B58" s="3"/>
      <c r="C58" s="3"/>
      <c r="F58" s="9"/>
      <c r="G58" s="9"/>
      <c r="H58" s="9"/>
      <c r="I58" s="9"/>
      <c r="J58" s="9"/>
      <c r="K58" s="9"/>
      <c r="L58" s="9"/>
      <c r="M58" s="9"/>
      <c r="N58" s="6"/>
      <c r="O58" s="6"/>
      <c r="P58" s="6"/>
      <c r="Q58" s="6"/>
      <c r="R58" s="9"/>
    </row>
    <row r="59" spans="1:20">
      <c r="B59" s="3"/>
      <c r="C59" s="3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</row>
    <row r="60" spans="1:20">
      <c r="B60" s="3"/>
      <c r="C60" s="3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</row>
  </sheetData>
  <mergeCells count="21">
    <mergeCell ref="S43:S48"/>
    <mergeCell ref="S50:S51"/>
    <mergeCell ref="S52:S56"/>
    <mergeCell ref="S31:S35"/>
    <mergeCell ref="A4:A5"/>
    <mergeCell ref="D20:E20"/>
    <mergeCell ref="D21:E21"/>
    <mergeCell ref="D22:E22"/>
    <mergeCell ref="D23:E23"/>
    <mergeCell ref="D10:E10"/>
    <mergeCell ref="S19:S28"/>
    <mergeCell ref="J4:M4"/>
    <mergeCell ref="B1:R1"/>
    <mergeCell ref="B2:R2"/>
    <mergeCell ref="P3:R3"/>
    <mergeCell ref="F4:I4"/>
    <mergeCell ref="N4:Q4"/>
    <mergeCell ref="B4:B5"/>
    <mergeCell ref="C4:C5"/>
    <mergeCell ref="D4:E4"/>
    <mergeCell ref="D24:E24"/>
  </mergeCells>
  <printOptions horizontalCentered="1"/>
  <pageMargins left="0" right="0" top="0.74803149606299213" bottom="0.74803149606299213" header="0.31496062992125984" footer="0.31496062992125984"/>
  <pageSetup paperSize="9" scale="69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PL01-ODT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Windows User</cp:lastModifiedBy>
  <cp:lastPrinted>2026-05-27T03:48:18Z</cp:lastPrinted>
  <dcterms:created xsi:type="dcterms:W3CDTF">2026-05-06T03:05:38Z</dcterms:created>
  <dcterms:modified xsi:type="dcterms:W3CDTF">2026-06-15T08:03:00Z</dcterms:modified>
</cp:coreProperties>
</file>